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Лист2" sheetId="1" r:id="rId4"/>
  </sheets>
</workbook>
</file>

<file path=xl/sharedStrings.xml><?xml version="1.0" encoding="utf-8"?>
<sst xmlns="http://schemas.openxmlformats.org/spreadsheetml/2006/main" uniqueCount="54">
  <si>
    <t xml:space="preserve">Utair </t>
  </si>
  <si>
    <t>Норд Винд</t>
  </si>
  <si>
    <t>Аврора</t>
  </si>
  <si>
    <t>Utair</t>
  </si>
  <si>
    <t>янв</t>
  </si>
  <si>
    <t>Россия</t>
  </si>
  <si>
    <t>фев</t>
  </si>
  <si>
    <t>Аэрофлот</t>
  </si>
  <si>
    <t>мар</t>
  </si>
  <si>
    <t>Победа</t>
  </si>
  <si>
    <t>апр</t>
  </si>
  <si>
    <t>Сибирь</t>
  </si>
  <si>
    <t>май</t>
  </si>
  <si>
    <t>S7 Airlines</t>
  </si>
  <si>
    <t>июн</t>
  </si>
  <si>
    <t>Глобус</t>
  </si>
  <si>
    <t>июл</t>
  </si>
  <si>
    <t>Ямал</t>
  </si>
  <si>
    <t>авг</t>
  </si>
  <si>
    <t>Икар</t>
  </si>
  <si>
    <t>сен</t>
  </si>
  <si>
    <t>ЮВТ Аэро</t>
  </si>
  <si>
    <t>окт</t>
  </si>
  <si>
    <t>Азимут</t>
  </si>
  <si>
    <t>ноя</t>
  </si>
  <si>
    <t>дек</t>
  </si>
  <si>
    <t>Ижавиа</t>
  </si>
  <si>
    <t>всего</t>
  </si>
  <si>
    <t>Руслайн</t>
  </si>
  <si>
    <t>Уральские авиалинии</t>
  </si>
  <si>
    <t>Ираэро</t>
  </si>
  <si>
    <t xml:space="preserve">Ред Вингс </t>
  </si>
  <si>
    <t>Газпром Авиа</t>
  </si>
  <si>
    <t>Нордстар</t>
  </si>
  <si>
    <t>Алроса</t>
  </si>
  <si>
    <t>Азур Эйр</t>
  </si>
  <si>
    <t>Якутия</t>
  </si>
  <si>
    <t xml:space="preserve">Уральские авиалинии </t>
  </si>
  <si>
    <t>S7</t>
  </si>
  <si>
    <t>Ред Вингс</t>
  </si>
  <si>
    <t xml:space="preserve"> </t>
  </si>
  <si>
    <t>Ангара</t>
  </si>
  <si>
    <t>Ай флай</t>
  </si>
  <si>
    <t>Комиавиатранс</t>
  </si>
  <si>
    <t>Красавиа</t>
  </si>
  <si>
    <t>Роял Флайт</t>
  </si>
  <si>
    <t>Оренбург</t>
  </si>
  <si>
    <t>Нордавиа</t>
  </si>
  <si>
    <t>Полярные авиалинии</t>
  </si>
  <si>
    <t>Саратовские авиалинии</t>
  </si>
  <si>
    <t>Северсталь</t>
  </si>
  <si>
    <t>Турухан</t>
  </si>
  <si>
    <t>Хабаровские авиалинии</t>
  </si>
  <si>
    <t>Камчатское АП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</si>
</sst>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1"/>
      <color indexed="8"/>
      <name val="Helvetica Neue"/>
    </font>
    <font>
      <sz val="14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49" fontId="0" borderId="1" applyNumberFormat="1" applyFont="1" applyFill="0" applyBorder="1" applyAlignment="1" applyProtection="0">
      <alignment vertical="bottom"/>
    </xf>
    <xf numFmtId="10" fontId="0" borderId="1" applyNumberFormat="1" applyFont="1" applyFill="0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center"/>
    </xf>
    <xf numFmtId="0" fontId="0" borderId="1" applyNumberFormat="1" applyFont="1" applyFill="0" applyBorder="1" applyAlignment="1" applyProtection="0">
      <alignment vertical="bottom"/>
    </xf>
    <xf numFmtId="9" fontId="0" borderId="1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2" applyNumberFormat="1" applyFont="1" applyFill="0" applyBorder="1" applyAlignment="1" applyProtection="0">
      <alignment vertical="bottom"/>
    </xf>
    <xf numFmtId="10" fontId="0" borderId="2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0" fontId="0" borderId="4" applyNumberFormat="1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10" fontId="0" borderId="4" applyNumberFormat="1" applyFont="1" applyFill="0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horizontal="right" vertical="center"/>
    </xf>
    <xf numFmtId="49" fontId="0" fillId="2" borderId="1" applyNumberFormat="1" applyFont="1" applyFill="1" applyBorder="1" applyAlignment="1" applyProtection="0">
      <alignment vertical="bottom"/>
    </xf>
    <xf numFmtId="10" fontId="0" fillId="2" borderId="1" applyNumberFormat="1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horizontal="right" vertical="center"/>
    </xf>
    <xf numFmtId="0" fontId="0" fillId="2" borderId="1" applyNumberFormat="0" applyFont="1" applyFill="1" applyBorder="1" applyAlignment="1" applyProtection="0">
      <alignment vertical="bottom"/>
    </xf>
    <xf numFmtId="3" fontId="0" borderId="1" applyNumberFormat="1" applyFont="1" applyFill="0" applyBorder="1" applyAlignment="1" applyProtection="0">
      <alignment vertical="bottom"/>
    </xf>
    <xf numFmtId="3" fontId="0" borderId="4" applyNumberFormat="1" applyFont="1" applyFill="0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center"/>
    </xf>
    <xf numFmtId="0" fontId="0" borderId="7" applyNumberFormat="0" applyFont="1" applyFill="0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bottom"/>
    </xf>
    <xf numFmtId="49" fontId="0" fillId="3" borderId="4" applyNumberFormat="1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center"/>
    </xf>
    <xf numFmtId="0" fontId="0" borderId="5" applyNumberFormat="0" applyFont="1" applyFill="0" applyBorder="1" applyAlignment="1" applyProtection="0">
      <alignment vertical="bottom"/>
    </xf>
    <xf numFmtId="0" fontId="0" fillId="3" borderId="4" applyNumberFormat="1" applyFont="1" applyFill="1" applyBorder="1" applyAlignment="1" applyProtection="0">
      <alignment vertical="bottom"/>
    </xf>
    <xf numFmtId="0" fontId="0" fillId="3" borderId="4" applyNumberFormat="1" applyFont="1" applyFill="1" applyBorder="1" applyAlignment="1" applyProtection="0">
      <alignment vertical="center"/>
    </xf>
    <xf numFmtId="49" fontId="0" fillId="4" borderId="4" applyNumberFormat="1" applyFont="1" applyFill="1" applyBorder="1" applyAlignment="1" applyProtection="0">
      <alignment vertical="bottom"/>
    </xf>
    <xf numFmtId="0" fontId="0" borderId="5" applyNumberFormat="1" applyFont="1" applyFill="0" applyBorder="1" applyAlignment="1" applyProtection="0">
      <alignment vertical="bottom"/>
    </xf>
    <xf numFmtId="10" fontId="0" borderId="7" applyNumberFormat="1" applyFont="1" applyFill="0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center"/>
    </xf>
    <xf numFmtId="0" fontId="0" fillId="3" borderId="4" applyNumberFormat="0" applyFont="1" applyFill="1" applyBorder="1" applyAlignment="1" applyProtection="0">
      <alignment horizontal="right" vertical="center"/>
    </xf>
    <xf numFmtId="0" fontId="0" fillId="3" borderId="4" applyNumberFormat="1" applyFont="1" applyFill="1" applyBorder="1" applyAlignment="1" applyProtection="0">
      <alignment horizontal="right" vertical="center"/>
    </xf>
    <xf numFmtId="0" fontId="0" borderId="8" applyNumberFormat="0" applyFont="1" applyFill="0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center"/>
    </xf>
    <xf numFmtId="0" fontId="0" borderId="9" applyNumberFormat="0" applyFont="1" applyFill="0" applyBorder="1" applyAlignment="1" applyProtection="0">
      <alignment vertical="bottom"/>
    </xf>
    <xf numFmtId="49" fontId="0" fillId="3" borderId="10" applyNumberFormat="1" applyFont="1" applyFill="1" applyBorder="1" applyAlignment="1" applyProtection="0">
      <alignment vertical="bottom"/>
    </xf>
    <xf numFmtId="0" fontId="0" fillId="3" borderId="1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e5b8b7"/>
      <rgbColor rgb="ffa5b6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T176"/>
  <sheetViews>
    <sheetView workbookViewId="0" showGridLines="0" defaultGridColor="1"/>
  </sheetViews>
  <sheetFormatPr defaultColWidth="8.83333" defaultRowHeight="14.4" customHeight="1" outlineLevelRow="0" outlineLevelCol="0"/>
  <cols>
    <col min="1" max="10" width="8.85156" style="1" customWidth="1"/>
    <col min="11" max="11" width="10.1719" style="1" customWidth="1"/>
    <col min="12" max="18" width="8.85156" style="1" customWidth="1"/>
    <col min="19" max="19" width="19.6719" style="1" customWidth="1"/>
    <col min="20" max="20" width="8.85156" style="1" customWidth="1"/>
    <col min="21" max="256" width="8.85156" style="1" customWidth="1"/>
  </cols>
  <sheetData>
    <row r="1" ht="13.5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</row>
    <row r="2" ht="13.5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2"/>
      <c r="T2" s="2"/>
    </row>
    <row r="3" ht="13.5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2"/>
      <c r="T3" s="2"/>
    </row>
    <row r="4" ht="13.55" customHeight="1">
      <c r="A4" s="2"/>
      <c r="B4" s="2"/>
      <c r="C4" t="s" s="4">
        <v>0</v>
      </c>
      <c r="D4" s="2"/>
      <c r="E4" s="2"/>
      <c r="F4" s="2"/>
      <c r="G4" s="2"/>
      <c r="H4" s="2"/>
      <c r="I4" t="s" s="4">
        <v>1</v>
      </c>
      <c r="J4" s="2"/>
      <c r="K4" s="2"/>
      <c r="L4" s="2"/>
      <c r="M4" t="s" s="4">
        <v>2</v>
      </c>
      <c r="N4" s="2"/>
      <c r="O4" s="2"/>
      <c r="P4" s="5"/>
      <c r="Q4" s="2"/>
      <c r="R4" s="6">
        <v>1</v>
      </c>
      <c r="S4" t="s" s="4">
        <v>3</v>
      </c>
      <c r="T4" s="5">
        <v>0.008200000000000001</v>
      </c>
    </row>
    <row r="5" ht="13.55" customHeight="1">
      <c r="A5" s="2"/>
      <c r="B5" t="s" s="4">
        <v>4</v>
      </c>
      <c r="C5" s="7">
        <v>6378</v>
      </c>
      <c r="D5" s="7">
        <v>77</v>
      </c>
      <c r="E5" s="2"/>
      <c r="F5" s="2"/>
      <c r="G5" s="2"/>
      <c r="H5" t="s" s="4">
        <v>4</v>
      </c>
      <c r="I5" s="7">
        <v>1594</v>
      </c>
      <c r="J5" s="7">
        <v>23</v>
      </c>
      <c r="K5" s="2"/>
      <c r="L5" t="s" s="4">
        <v>4</v>
      </c>
      <c r="M5" s="7">
        <v>1805</v>
      </c>
      <c r="N5" s="7">
        <v>65</v>
      </c>
      <c r="O5" s="2"/>
      <c r="P5" s="5"/>
      <c r="Q5" s="2"/>
      <c r="R5" s="6">
        <v>2</v>
      </c>
      <c r="S5" t="s" s="4">
        <v>5</v>
      </c>
      <c r="T5" s="5">
        <v>0.009900000000000001</v>
      </c>
    </row>
    <row r="6" ht="13.55" customHeight="1">
      <c r="A6" s="2"/>
      <c r="B6" t="s" s="4">
        <v>6</v>
      </c>
      <c r="C6" s="7">
        <v>5835</v>
      </c>
      <c r="D6" s="7">
        <v>55</v>
      </c>
      <c r="E6" s="2"/>
      <c r="F6" s="2"/>
      <c r="G6" s="2"/>
      <c r="H6" t="s" s="4">
        <v>6</v>
      </c>
      <c r="I6" s="7">
        <v>1281</v>
      </c>
      <c r="J6" s="7">
        <v>45</v>
      </c>
      <c r="K6" s="2"/>
      <c r="L6" t="s" s="4">
        <v>6</v>
      </c>
      <c r="M6" s="7">
        <v>1675</v>
      </c>
      <c r="N6" s="7">
        <v>27</v>
      </c>
      <c r="O6" s="2"/>
      <c r="P6" s="8"/>
      <c r="Q6" s="2"/>
      <c r="R6" s="6">
        <v>3</v>
      </c>
      <c r="S6" t="s" s="4">
        <v>7</v>
      </c>
      <c r="T6" s="8">
        <v>0.01</v>
      </c>
    </row>
    <row r="7" ht="13.55" customHeight="1">
      <c r="A7" s="2"/>
      <c r="B7" t="s" s="4">
        <v>8</v>
      </c>
      <c r="C7" s="7">
        <v>6246</v>
      </c>
      <c r="D7" s="7">
        <v>39</v>
      </c>
      <c r="E7" s="2"/>
      <c r="F7" s="2"/>
      <c r="G7" s="2"/>
      <c r="H7" t="s" s="4">
        <v>8</v>
      </c>
      <c r="I7" s="7">
        <v>1413</v>
      </c>
      <c r="J7" s="7">
        <v>19</v>
      </c>
      <c r="K7" s="2"/>
      <c r="L7" t="s" s="4">
        <v>8</v>
      </c>
      <c r="M7" s="7">
        <v>1871</v>
      </c>
      <c r="N7" s="7">
        <v>58</v>
      </c>
      <c r="O7" s="2"/>
      <c r="P7" s="5"/>
      <c r="Q7" s="2"/>
      <c r="R7" s="6">
        <v>4</v>
      </c>
      <c r="S7" t="s" s="4">
        <v>9</v>
      </c>
      <c r="T7" s="5">
        <v>0.0106</v>
      </c>
    </row>
    <row r="8" ht="13.55" customHeight="1">
      <c r="A8" s="2"/>
      <c r="B8" t="s" s="4">
        <v>10</v>
      </c>
      <c r="C8" s="7">
        <v>5719</v>
      </c>
      <c r="D8" s="7">
        <v>29</v>
      </c>
      <c r="E8" s="2"/>
      <c r="F8" s="2"/>
      <c r="G8" s="2"/>
      <c r="H8" t="s" s="4">
        <v>10</v>
      </c>
      <c r="I8" s="7">
        <v>1439</v>
      </c>
      <c r="J8" s="7">
        <v>27</v>
      </c>
      <c r="K8" s="2"/>
      <c r="L8" t="s" s="4">
        <v>10</v>
      </c>
      <c r="M8" s="7">
        <v>1950</v>
      </c>
      <c r="N8" s="7">
        <v>38</v>
      </c>
      <c r="O8" s="2"/>
      <c r="P8" s="5"/>
      <c r="Q8" s="2"/>
      <c r="R8" s="6">
        <v>5</v>
      </c>
      <c r="S8" t="s" s="4">
        <v>11</v>
      </c>
      <c r="T8" s="5">
        <v>0.0139</v>
      </c>
    </row>
    <row r="9" ht="13.55" customHeight="1">
      <c r="A9" s="2"/>
      <c r="B9" t="s" s="4">
        <v>12</v>
      </c>
      <c r="C9" s="7">
        <v>6293</v>
      </c>
      <c r="D9" s="7">
        <v>31</v>
      </c>
      <c r="E9" s="2"/>
      <c r="F9" s="2"/>
      <c r="G9" s="2"/>
      <c r="H9" t="s" s="4">
        <v>12</v>
      </c>
      <c r="I9" s="7">
        <v>1333</v>
      </c>
      <c r="J9" s="7">
        <v>25</v>
      </c>
      <c r="K9" s="2"/>
      <c r="L9" t="s" s="4">
        <v>12</v>
      </c>
      <c r="M9" s="7">
        <v>2083</v>
      </c>
      <c r="N9" s="7">
        <v>28</v>
      </c>
      <c r="O9" s="2"/>
      <c r="P9" s="5"/>
      <c r="Q9" s="2"/>
      <c r="R9" s="3"/>
      <c r="S9" t="s" s="4">
        <v>13</v>
      </c>
      <c r="T9" s="5">
        <v>0.0147</v>
      </c>
    </row>
    <row r="10" ht="13.55" customHeight="1">
      <c r="A10" s="2"/>
      <c r="B10" t="s" s="4">
        <v>14</v>
      </c>
      <c r="C10" s="7">
        <v>6756</v>
      </c>
      <c r="D10" s="7">
        <v>57</v>
      </c>
      <c r="E10" s="2"/>
      <c r="F10" s="2"/>
      <c r="G10" s="2"/>
      <c r="H10" t="s" s="4">
        <v>14</v>
      </c>
      <c r="I10" s="7">
        <v>1364</v>
      </c>
      <c r="J10" s="7">
        <v>165</v>
      </c>
      <c r="K10" s="2"/>
      <c r="L10" t="s" s="4">
        <v>14</v>
      </c>
      <c r="M10" s="7">
        <v>2238</v>
      </c>
      <c r="N10" s="7">
        <v>57</v>
      </c>
      <c r="O10" s="2"/>
      <c r="P10" s="2"/>
      <c r="Q10" s="2"/>
      <c r="R10" s="3"/>
      <c r="S10" t="s" s="4">
        <v>15</v>
      </c>
      <c r="T10" s="5">
        <v>0.0171</v>
      </c>
    </row>
    <row r="11" ht="13.55" customHeight="1">
      <c r="A11" s="2"/>
      <c r="B11" t="s" s="4">
        <v>16</v>
      </c>
      <c r="C11" s="7">
        <v>7243</v>
      </c>
      <c r="D11" s="7">
        <v>58</v>
      </c>
      <c r="E11" s="2"/>
      <c r="F11" s="2"/>
      <c r="G11" s="2"/>
      <c r="H11" t="s" s="4">
        <v>16</v>
      </c>
      <c r="I11" s="7">
        <v>1250</v>
      </c>
      <c r="J11" s="7">
        <v>72</v>
      </c>
      <c r="K11" s="2"/>
      <c r="L11" t="s" s="4">
        <v>16</v>
      </c>
      <c r="M11" s="7">
        <v>2439</v>
      </c>
      <c r="N11" s="7">
        <v>89</v>
      </c>
      <c r="O11" s="2"/>
      <c r="P11" s="2"/>
      <c r="Q11" s="2"/>
      <c r="R11" s="6">
        <v>6</v>
      </c>
      <c r="S11" t="s" s="4">
        <v>17</v>
      </c>
      <c r="T11" s="5">
        <v>0.023</v>
      </c>
    </row>
    <row r="12" ht="13.55" customHeight="1">
      <c r="A12" s="2"/>
      <c r="B12" t="s" s="4">
        <v>18</v>
      </c>
      <c r="C12" s="7">
        <v>7385</v>
      </c>
      <c r="D12" s="7">
        <v>50</v>
      </c>
      <c r="E12" s="2"/>
      <c r="F12" s="2"/>
      <c r="G12" s="2"/>
      <c r="H12" t="s" s="4">
        <v>18</v>
      </c>
      <c r="I12" s="7">
        <v>1419</v>
      </c>
      <c r="J12" s="7">
        <v>22</v>
      </c>
      <c r="K12" s="2"/>
      <c r="L12" t="s" s="4">
        <v>18</v>
      </c>
      <c r="M12" s="7">
        <v>2388</v>
      </c>
      <c r="N12" s="7">
        <v>70</v>
      </c>
      <c r="O12" s="2"/>
      <c r="P12" s="2"/>
      <c r="Q12" s="2"/>
      <c r="R12" s="6">
        <v>7</v>
      </c>
      <c r="S12" t="s" s="4">
        <v>19</v>
      </c>
      <c r="T12" s="5">
        <v>0.0232</v>
      </c>
    </row>
    <row r="13" ht="13.55" customHeight="1">
      <c r="A13" s="2"/>
      <c r="B13" t="s" s="4">
        <v>20</v>
      </c>
      <c r="C13" s="7">
        <v>7292</v>
      </c>
      <c r="D13" s="7">
        <v>47</v>
      </c>
      <c r="E13" s="2"/>
      <c r="F13" s="2"/>
      <c r="G13" s="2"/>
      <c r="H13" t="s" s="4">
        <v>20</v>
      </c>
      <c r="I13" s="7">
        <v>1348</v>
      </c>
      <c r="J13" s="7">
        <v>16</v>
      </c>
      <c r="K13" s="2"/>
      <c r="L13" t="s" s="4">
        <v>20</v>
      </c>
      <c r="M13" s="7">
        <v>2324</v>
      </c>
      <c r="N13" s="7">
        <v>64</v>
      </c>
      <c r="O13" s="2"/>
      <c r="P13" s="2"/>
      <c r="Q13" s="2"/>
      <c r="R13" s="6">
        <v>8</v>
      </c>
      <c r="S13" t="s" s="4">
        <v>21</v>
      </c>
      <c r="T13" s="5">
        <v>0.0247</v>
      </c>
    </row>
    <row r="14" ht="13.55" customHeight="1">
      <c r="A14" s="2"/>
      <c r="B14" t="s" s="4">
        <v>22</v>
      </c>
      <c r="C14" s="7">
        <v>6541</v>
      </c>
      <c r="D14" s="7">
        <v>59</v>
      </c>
      <c r="E14" s="2"/>
      <c r="F14" s="2"/>
      <c r="G14" s="2"/>
      <c r="H14" t="s" s="4">
        <v>22</v>
      </c>
      <c r="I14" s="7">
        <v>1403</v>
      </c>
      <c r="J14" s="7">
        <v>14</v>
      </c>
      <c r="K14" s="2"/>
      <c r="L14" t="s" s="4">
        <v>22</v>
      </c>
      <c r="M14" s="7">
        <v>2041</v>
      </c>
      <c r="N14" s="7">
        <v>19</v>
      </c>
      <c r="O14" s="2"/>
      <c r="P14" s="2"/>
      <c r="Q14" s="2"/>
      <c r="R14" s="6">
        <v>9</v>
      </c>
      <c r="S14" t="s" s="4">
        <v>23</v>
      </c>
      <c r="T14" s="5">
        <v>0.0251</v>
      </c>
    </row>
    <row r="15" ht="13.55" customHeight="1">
      <c r="A15" s="2"/>
      <c r="B15" t="s" s="4">
        <v>24</v>
      </c>
      <c r="C15" s="7">
        <v>6029</v>
      </c>
      <c r="D15" s="7">
        <v>66</v>
      </c>
      <c r="E15" s="2"/>
      <c r="F15" s="2"/>
      <c r="G15" s="2"/>
      <c r="H15" t="s" s="4">
        <v>24</v>
      </c>
      <c r="I15" s="7">
        <v>1456</v>
      </c>
      <c r="J15" s="7">
        <v>54</v>
      </c>
      <c r="K15" s="2"/>
      <c r="L15" t="s" s="4">
        <v>24</v>
      </c>
      <c r="M15" s="7">
        <v>1837</v>
      </c>
      <c r="N15" s="7">
        <v>30</v>
      </c>
      <c r="O15" s="2"/>
      <c r="P15" s="2"/>
      <c r="Q15" s="2"/>
      <c r="R15" s="6">
        <v>10</v>
      </c>
      <c r="S15" t="s" s="4">
        <v>2</v>
      </c>
      <c r="T15" s="5">
        <v>0.0269</v>
      </c>
    </row>
    <row r="16" ht="13.55" customHeight="1">
      <c r="A16" s="9"/>
      <c r="B16" t="s" s="10">
        <v>25</v>
      </c>
      <c r="C16" s="11">
        <v>6368</v>
      </c>
      <c r="D16" s="11">
        <v>76</v>
      </c>
      <c r="E16" s="9"/>
      <c r="F16" s="9"/>
      <c r="G16" s="9"/>
      <c r="H16" t="s" s="10">
        <v>25</v>
      </c>
      <c r="I16" s="11">
        <v>1281</v>
      </c>
      <c r="J16" s="11">
        <v>57</v>
      </c>
      <c r="K16" s="9"/>
      <c r="L16" t="s" s="10">
        <v>25</v>
      </c>
      <c r="M16" s="11">
        <v>1911</v>
      </c>
      <c r="N16" s="11">
        <v>64</v>
      </c>
      <c r="O16" s="12">
        <v>0.0247</v>
      </c>
      <c r="P16" s="9"/>
      <c r="Q16" s="9"/>
      <c r="R16" s="6">
        <v>11</v>
      </c>
      <c r="S16" t="s" s="4">
        <v>26</v>
      </c>
      <c r="T16" s="5">
        <v>0.0281</v>
      </c>
    </row>
    <row r="17" ht="13.55" customHeight="1">
      <c r="A17" s="13"/>
      <c r="B17" t="s" s="14">
        <v>27</v>
      </c>
      <c r="C17" s="15">
        <f>C5+C6+C7+C8+C9+C10+C11+C12+C13+C14+C15+C16</f>
        <v>78085</v>
      </c>
      <c r="D17" s="15">
        <f>D5+D6+D7+D8+D9+D10+D11+D12+D13+D14+D15+D16</f>
        <v>644</v>
      </c>
      <c r="E17" s="16"/>
      <c r="F17" s="15">
        <v>0.82</v>
      </c>
      <c r="G17" s="16"/>
      <c r="H17" t="s" s="14">
        <v>27</v>
      </c>
      <c r="I17" s="15">
        <f>I5+I6+I7+I8+I9+I10+I11+I12+I13+I14+I15+I16</f>
        <v>16581</v>
      </c>
      <c r="J17" s="15">
        <f>J5+J6+J7+J8+J9+J10+J11+J12+J13+J14+J15+J16</f>
        <v>539</v>
      </c>
      <c r="K17" s="17">
        <v>0.0325</v>
      </c>
      <c r="L17" t="s" s="14">
        <v>27</v>
      </c>
      <c r="M17" s="15">
        <f>M5+M6+M7+M8+M9+M10+M11+M12+M13+M14+M15+M16</f>
        <v>24562</v>
      </c>
      <c r="N17" s="15">
        <f>SUM(N5:N16)</f>
        <v>609</v>
      </c>
      <c r="O17" s="17">
        <v>0.0269</v>
      </c>
      <c r="P17" s="16"/>
      <c r="Q17" s="16"/>
      <c r="R17" s="18">
        <v>12</v>
      </c>
      <c r="S17" t="s" s="19">
        <v>28</v>
      </c>
      <c r="T17" s="20">
        <v>0.0306</v>
      </c>
    </row>
    <row r="18" ht="13.5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6">
        <v>13</v>
      </c>
      <c r="S18" t="s" s="4">
        <v>1</v>
      </c>
      <c r="T18" s="5">
        <v>0.0325</v>
      </c>
    </row>
    <row r="19" ht="13.5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6">
        <v>14</v>
      </c>
      <c r="S19" t="s" s="4">
        <v>29</v>
      </c>
      <c r="T19" s="5">
        <v>0.0373</v>
      </c>
    </row>
    <row r="20" ht="13.55" customHeight="1">
      <c r="A20" s="2"/>
      <c r="B20" s="2"/>
      <c r="C20" t="s" s="4">
        <v>7</v>
      </c>
      <c r="D20" s="2"/>
      <c r="E20" s="2"/>
      <c r="F20" s="2"/>
      <c r="G20" s="2"/>
      <c r="H20" s="2"/>
      <c r="I20" t="s" s="4">
        <v>23</v>
      </c>
      <c r="J20" s="2"/>
      <c r="K20" s="2"/>
      <c r="L20" s="2"/>
      <c r="M20" t="s" s="4">
        <v>30</v>
      </c>
      <c r="N20" s="2"/>
      <c r="O20" s="2"/>
      <c r="P20" s="2"/>
      <c r="Q20" s="2"/>
      <c r="R20" s="6">
        <v>15</v>
      </c>
      <c r="S20" t="s" s="4">
        <v>30</v>
      </c>
      <c r="T20" s="5">
        <v>0.0413</v>
      </c>
    </row>
    <row r="21" ht="13.55" customHeight="1">
      <c r="A21" s="2"/>
      <c r="B21" t="s" s="4">
        <v>4</v>
      </c>
      <c r="C21" s="7">
        <v>20626</v>
      </c>
      <c r="D21" s="7">
        <v>305</v>
      </c>
      <c r="E21" s="2"/>
      <c r="F21" s="2"/>
      <c r="G21" s="2"/>
      <c r="H21" t="s" s="4">
        <v>4</v>
      </c>
      <c r="I21" s="7">
        <v>366</v>
      </c>
      <c r="J21" s="7">
        <v>6</v>
      </c>
      <c r="K21" s="2"/>
      <c r="L21" t="s" s="4">
        <v>4</v>
      </c>
      <c r="M21" s="7">
        <v>781</v>
      </c>
      <c r="N21" s="7">
        <v>25</v>
      </c>
      <c r="O21" s="2"/>
      <c r="P21" s="2"/>
      <c r="Q21" s="2"/>
      <c r="R21" s="6">
        <v>16</v>
      </c>
      <c r="S21" t="s" s="4">
        <v>31</v>
      </c>
      <c r="T21" s="5">
        <v>0.0451</v>
      </c>
    </row>
    <row r="22" ht="13.55" customHeight="1">
      <c r="A22" s="2"/>
      <c r="B22" t="s" s="4">
        <v>6</v>
      </c>
      <c r="C22" s="7">
        <v>18552</v>
      </c>
      <c r="D22" s="7">
        <v>564</v>
      </c>
      <c r="E22" s="2"/>
      <c r="F22" s="2"/>
      <c r="G22" s="2"/>
      <c r="H22" t="s" s="4">
        <v>6</v>
      </c>
      <c r="I22" s="7">
        <v>331</v>
      </c>
      <c r="J22" s="7">
        <v>18</v>
      </c>
      <c r="K22" s="2"/>
      <c r="L22" t="s" s="4">
        <v>6</v>
      </c>
      <c r="M22" s="7">
        <v>715</v>
      </c>
      <c r="N22" s="7">
        <v>27</v>
      </c>
      <c r="O22" s="2"/>
      <c r="P22" s="2"/>
      <c r="Q22" s="2"/>
      <c r="R22" s="6">
        <v>17</v>
      </c>
      <c r="S22" t="s" s="4">
        <v>32</v>
      </c>
      <c r="T22" s="5">
        <v>0.0575</v>
      </c>
    </row>
    <row r="23" ht="13.55" customHeight="1">
      <c r="A23" s="2"/>
      <c r="B23" t="s" s="4">
        <v>8</v>
      </c>
      <c r="C23" s="7">
        <v>21196</v>
      </c>
      <c r="D23" s="7">
        <v>274</v>
      </c>
      <c r="E23" s="2"/>
      <c r="F23" s="2"/>
      <c r="G23" s="2"/>
      <c r="H23" t="s" s="4">
        <v>8</v>
      </c>
      <c r="I23" s="7">
        <v>369</v>
      </c>
      <c r="J23" s="7">
        <v>19</v>
      </c>
      <c r="K23" s="2"/>
      <c r="L23" t="s" s="4">
        <v>8</v>
      </c>
      <c r="M23" s="7">
        <v>806</v>
      </c>
      <c r="N23" s="7">
        <v>48</v>
      </c>
      <c r="O23" s="2"/>
      <c r="P23" s="2"/>
      <c r="Q23" s="2"/>
      <c r="R23" s="6">
        <v>18</v>
      </c>
      <c r="S23" t="s" s="4">
        <v>33</v>
      </c>
      <c r="T23" s="5">
        <v>0.0612</v>
      </c>
    </row>
    <row r="24" ht="13.55" customHeight="1">
      <c r="A24" s="2"/>
      <c r="B24" t="s" s="4">
        <v>10</v>
      </c>
      <c r="C24" s="7">
        <v>21652</v>
      </c>
      <c r="D24" s="7">
        <v>155</v>
      </c>
      <c r="E24" s="2"/>
      <c r="F24" s="2"/>
      <c r="G24" s="2"/>
      <c r="H24" t="s" s="4">
        <v>10</v>
      </c>
      <c r="I24" s="7">
        <v>545</v>
      </c>
      <c r="J24" s="7">
        <v>13</v>
      </c>
      <c r="K24" s="2"/>
      <c r="L24" t="s" s="4">
        <v>10</v>
      </c>
      <c r="M24" s="7">
        <v>921</v>
      </c>
      <c r="N24" s="7">
        <v>20</v>
      </c>
      <c r="O24" s="2"/>
      <c r="P24" s="2"/>
      <c r="Q24" s="2"/>
      <c r="R24" s="6">
        <v>19</v>
      </c>
      <c r="S24" t="s" s="4">
        <v>34</v>
      </c>
      <c r="T24" s="5">
        <v>0.06370000000000001</v>
      </c>
    </row>
    <row r="25" ht="13.55" customHeight="1">
      <c r="A25" s="2"/>
      <c r="B25" t="s" s="4">
        <v>12</v>
      </c>
      <c r="C25" s="7">
        <v>22636</v>
      </c>
      <c r="D25" s="7">
        <v>148</v>
      </c>
      <c r="E25" s="2"/>
      <c r="F25" s="2"/>
      <c r="G25" s="2"/>
      <c r="H25" t="s" s="4">
        <v>12</v>
      </c>
      <c r="I25" s="7">
        <v>584</v>
      </c>
      <c r="J25" s="7">
        <v>3</v>
      </c>
      <c r="K25" s="2"/>
      <c r="L25" t="s" s="4">
        <v>12</v>
      </c>
      <c r="M25" s="7">
        <v>1141</v>
      </c>
      <c r="N25" s="7">
        <v>37</v>
      </c>
      <c r="O25" s="2"/>
      <c r="P25" s="2"/>
      <c r="Q25" s="2"/>
      <c r="R25" s="6">
        <v>20</v>
      </c>
      <c r="S25" t="s" s="4">
        <v>35</v>
      </c>
      <c r="T25" s="5">
        <v>0.07049999999999999</v>
      </c>
    </row>
    <row r="26" ht="13.55" customHeight="1">
      <c r="A26" s="2"/>
      <c r="B26" t="s" s="4">
        <v>14</v>
      </c>
      <c r="C26" s="7">
        <v>22926</v>
      </c>
      <c r="D26" s="7">
        <v>131</v>
      </c>
      <c r="E26" s="2"/>
      <c r="F26" s="2"/>
      <c r="G26" s="2"/>
      <c r="H26" t="s" s="4">
        <v>14</v>
      </c>
      <c r="I26" s="7">
        <v>812</v>
      </c>
      <c r="J26" s="7">
        <v>5</v>
      </c>
      <c r="K26" s="2"/>
      <c r="L26" t="s" s="4">
        <v>14</v>
      </c>
      <c r="M26" s="7">
        <v>1396</v>
      </c>
      <c r="N26" s="7">
        <v>38</v>
      </c>
      <c r="O26" s="2"/>
      <c r="P26" s="2"/>
      <c r="Q26" s="2"/>
      <c r="R26" s="6">
        <v>21</v>
      </c>
      <c r="S26" t="s" s="4">
        <v>36</v>
      </c>
      <c r="T26" s="5">
        <v>0.1248</v>
      </c>
    </row>
    <row r="27" ht="13.55" customHeight="1">
      <c r="A27" s="2"/>
      <c r="B27" t="s" s="4">
        <v>16</v>
      </c>
      <c r="C27" s="7">
        <v>24665</v>
      </c>
      <c r="D27" s="7">
        <v>163</v>
      </c>
      <c r="E27" s="2"/>
      <c r="F27" s="2"/>
      <c r="G27" s="2"/>
      <c r="H27" t="s" s="4">
        <v>16</v>
      </c>
      <c r="I27" s="7">
        <v>838</v>
      </c>
      <c r="J27" s="7">
        <v>12</v>
      </c>
      <c r="K27" s="2"/>
      <c r="L27" t="s" s="4">
        <v>16</v>
      </c>
      <c r="M27" s="7">
        <v>1588</v>
      </c>
      <c r="N27" s="7">
        <v>55</v>
      </c>
      <c r="O27" s="2"/>
      <c r="P27" s="2"/>
      <c r="Q27" s="2"/>
      <c r="R27" s="3"/>
      <c r="S27" s="2"/>
      <c r="T27" s="2"/>
    </row>
    <row r="28" ht="13.55" customHeight="1">
      <c r="A28" s="2"/>
      <c r="B28" t="s" s="4">
        <v>18</v>
      </c>
      <c r="C28" s="7">
        <v>24813</v>
      </c>
      <c r="D28" s="7">
        <v>165</v>
      </c>
      <c r="E28" s="2"/>
      <c r="F28" s="2"/>
      <c r="G28" s="2"/>
      <c r="H28" t="s" s="4">
        <v>18</v>
      </c>
      <c r="I28" s="7">
        <v>852</v>
      </c>
      <c r="J28" s="7">
        <v>8</v>
      </c>
      <c r="K28" s="2"/>
      <c r="L28" t="s" s="4">
        <v>18</v>
      </c>
      <c r="M28" s="7">
        <v>1616</v>
      </c>
      <c r="N28" s="7">
        <v>58</v>
      </c>
      <c r="O28" s="2"/>
      <c r="P28" s="2"/>
      <c r="Q28" s="2"/>
      <c r="R28" s="3"/>
      <c r="S28" s="2"/>
      <c r="T28" s="2"/>
    </row>
    <row r="29" ht="13.55" customHeight="1">
      <c r="A29" s="2"/>
      <c r="B29" t="s" s="4">
        <v>20</v>
      </c>
      <c r="C29" s="7">
        <v>24006</v>
      </c>
      <c r="D29" s="7">
        <v>160</v>
      </c>
      <c r="E29" s="2"/>
      <c r="F29" s="2"/>
      <c r="G29" s="2"/>
      <c r="H29" t="s" s="4">
        <v>20</v>
      </c>
      <c r="I29" s="7">
        <v>853</v>
      </c>
      <c r="J29" s="7">
        <v>10</v>
      </c>
      <c r="K29" s="2"/>
      <c r="L29" t="s" s="4">
        <v>20</v>
      </c>
      <c r="M29" s="7">
        <v>1454</v>
      </c>
      <c r="N29" s="7">
        <v>50</v>
      </c>
      <c r="O29" s="2"/>
      <c r="P29" s="2"/>
      <c r="Q29" s="2"/>
      <c r="R29" s="3"/>
      <c r="S29" s="2"/>
      <c r="T29" s="2"/>
    </row>
    <row r="30" ht="13.55" customHeight="1">
      <c r="A30" s="2"/>
      <c r="B30" t="s" s="4">
        <v>22</v>
      </c>
      <c r="C30" s="7">
        <v>24295</v>
      </c>
      <c r="D30" s="7">
        <v>151</v>
      </c>
      <c r="E30" s="2"/>
      <c r="F30" s="2"/>
      <c r="G30" s="2"/>
      <c r="H30" t="s" s="4">
        <v>22</v>
      </c>
      <c r="I30" s="7">
        <v>809</v>
      </c>
      <c r="J30" s="7">
        <v>20</v>
      </c>
      <c r="K30" s="2"/>
      <c r="L30" t="s" s="4">
        <v>22</v>
      </c>
      <c r="M30" s="7">
        <v>1259</v>
      </c>
      <c r="N30" s="7">
        <v>101</v>
      </c>
      <c r="O30" s="2"/>
      <c r="P30" s="2"/>
      <c r="Q30" s="2"/>
      <c r="R30" s="3"/>
      <c r="S30" s="2"/>
      <c r="T30" s="2"/>
    </row>
    <row r="31" ht="13.55" customHeight="1">
      <c r="A31" s="2"/>
      <c r="B31" t="s" s="4">
        <v>24</v>
      </c>
      <c r="C31" s="7">
        <v>23895</v>
      </c>
      <c r="D31" s="7">
        <v>233</v>
      </c>
      <c r="E31" s="2"/>
      <c r="F31" s="2"/>
      <c r="G31" s="2"/>
      <c r="H31" t="s" s="4">
        <v>24</v>
      </c>
      <c r="I31" s="7">
        <v>851</v>
      </c>
      <c r="J31" s="7">
        <v>67</v>
      </c>
      <c r="K31" s="2"/>
      <c r="L31" t="s" s="4">
        <v>24</v>
      </c>
      <c r="M31" s="7">
        <v>1088</v>
      </c>
      <c r="N31" s="7">
        <v>57</v>
      </c>
      <c r="O31" s="2"/>
      <c r="P31" s="2"/>
      <c r="Q31" s="2"/>
      <c r="R31" s="3"/>
      <c r="S31" s="2"/>
      <c r="T31" s="2"/>
    </row>
    <row r="32" ht="13.55" customHeight="1">
      <c r="A32" s="9"/>
      <c r="B32" t="s" s="10">
        <v>25</v>
      </c>
      <c r="C32" s="11">
        <v>24417</v>
      </c>
      <c r="D32" s="11">
        <v>315</v>
      </c>
      <c r="E32" s="9"/>
      <c r="F32" s="9"/>
      <c r="G32" s="9"/>
      <c r="H32" t="s" s="10">
        <v>25</v>
      </c>
      <c r="I32" s="11">
        <v>863</v>
      </c>
      <c r="J32" s="11">
        <v>22</v>
      </c>
      <c r="K32" s="9"/>
      <c r="L32" t="s" s="10">
        <v>25</v>
      </c>
      <c r="M32" s="11">
        <v>936</v>
      </c>
      <c r="N32" s="11">
        <v>50</v>
      </c>
      <c r="O32" s="9"/>
      <c r="P32" s="9"/>
      <c r="Q32" s="9"/>
      <c r="R32" s="3"/>
      <c r="S32" s="2"/>
      <c r="T32" s="2"/>
    </row>
    <row r="33" ht="13.55" customHeight="1">
      <c r="A33" s="13"/>
      <c r="B33" t="s" s="14">
        <v>27</v>
      </c>
      <c r="C33" s="15">
        <f>C21+C22+C23+C24+C25+C26+C27+C28+C29+C30+C31+C32</f>
        <v>273679</v>
      </c>
      <c r="D33" s="15">
        <f>D21+D22+D23+D24+D25+D26+D27+D28+D29+D30+D31+D32</f>
        <v>2764</v>
      </c>
      <c r="E33" s="16"/>
      <c r="F33" s="15">
        <v>1</v>
      </c>
      <c r="G33" s="16"/>
      <c r="H33" t="s" s="14">
        <v>27</v>
      </c>
      <c r="I33" s="15">
        <f>SUM(I21:I32)</f>
        <v>8073</v>
      </c>
      <c r="J33" s="15">
        <f>SUM(J21:J32)</f>
        <v>203</v>
      </c>
      <c r="K33" s="17">
        <v>0.0251</v>
      </c>
      <c r="L33" t="s" s="14">
        <v>27</v>
      </c>
      <c r="M33" s="15">
        <f>SUM(M21:M32)</f>
        <v>13701</v>
      </c>
      <c r="N33" s="15">
        <f>SUM(N21:N32)</f>
        <v>566</v>
      </c>
      <c r="O33" s="17">
        <v>0.0413</v>
      </c>
      <c r="P33" s="16"/>
      <c r="Q33" s="16"/>
      <c r="R33" s="22"/>
      <c r="S33" s="23"/>
      <c r="T33" s="23"/>
    </row>
    <row r="34" ht="13.5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3"/>
      <c r="S34" s="2"/>
      <c r="T34" s="2"/>
    </row>
    <row r="35" ht="13.5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3"/>
      <c r="S35" s="2"/>
      <c r="T35" s="2"/>
    </row>
    <row r="36" ht="13.5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3"/>
      <c r="S36" s="2"/>
      <c r="T36" s="2"/>
    </row>
    <row r="37" ht="13.55" customHeight="1">
      <c r="A37" s="2"/>
      <c r="B37" s="2"/>
      <c r="C37" t="s" s="4">
        <v>5</v>
      </c>
      <c r="D37" s="2"/>
      <c r="E37" s="2"/>
      <c r="F37" s="2"/>
      <c r="G37" s="2"/>
      <c r="H37" s="2"/>
      <c r="I37" t="s" s="4">
        <v>26</v>
      </c>
      <c r="J37" s="2"/>
      <c r="K37" s="2"/>
      <c r="L37" s="2"/>
      <c r="M37" t="s" s="4">
        <v>17</v>
      </c>
      <c r="N37" s="2"/>
      <c r="O37" s="2"/>
      <c r="P37" s="2"/>
      <c r="Q37" s="2"/>
      <c r="R37" s="3"/>
      <c r="S37" s="2"/>
      <c r="T37" s="2"/>
    </row>
    <row r="38" ht="13.55" customHeight="1">
      <c r="A38" s="2"/>
      <c r="B38" t="s" s="4">
        <v>4</v>
      </c>
      <c r="C38" s="7">
        <v>4969</v>
      </c>
      <c r="D38" s="7">
        <v>44</v>
      </c>
      <c r="E38" s="2"/>
      <c r="F38" s="2"/>
      <c r="G38" s="2"/>
      <c r="H38" t="s" s="4">
        <v>4</v>
      </c>
      <c r="I38" s="7">
        <v>368</v>
      </c>
      <c r="J38" s="7">
        <v>1</v>
      </c>
      <c r="K38" s="2"/>
      <c r="L38" t="s" s="4">
        <v>4</v>
      </c>
      <c r="M38" s="7">
        <v>1717</v>
      </c>
      <c r="N38" s="7">
        <v>51</v>
      </c>
      <c r="O38" s="2"/>
      <c r="P38" s="2"/>
      <c r="Q38" s="2"/>
      <c r="R38" s="3"/>
      <c r="S38" s="2"/>
      <c r="T38" s="2"/>
    </row>
    <row r="39" ht="13.55" customHeight="1">
      <c r="A39" s="2"/>
      <c r="B39" t="s" s="4">
        <v>6</v>
      </c>
      <c r="C39" s="7">
        <v>4479</v>
      </c>
      <c r="D39" s="7">
        <v>57</v>
      </c>
      <c r="E39" s="2"/>
      <c r="F39" s="2"/>
      <c r="G39" s="2"/>
      <c r="H39" t="s" s="4">
        <v>6</v>
      </c>
      <c r="I39" s="7">
        <v>395</v>
      </c>
      <c r="J39" s="7">
        <v>5</v>
      </c>
      <c r="K39" s="2"/>
      <c r="L39" t="s" s="4">
        <v>6</v>
      </c>
      <c r="M39" s="7">
        <v>1574</v>
      </c>
      <c r="N39" s="7">
        <v>49</v>
      </c>
      <c r="O39" s="2"/>
      <c r="P39" s="2"/>
      <c r="Q39" s="2"/>
      <c r="R39" s="3"/>
      <c r="S39" s="2"/>
      <c r="T39" s="2"/>
    </row>
    <row r="40" ht="13.55" customHeight="1">
      <c r="A40" s="2"/>
      <c r="B40" t="s" s="4">
        <v>8</v>
      </c>
      <c r="C40" s="7">
        <v>5057</v>
      </c>
      <c r="D40" s="7">
        <v>28</v>
      </c>
      <c r="E40" s="2"/>
      <c r="F40" s="2"/>
      <c r="G40" s="2"/>
      <c r="H40" t="s" s="4">
        <v>8</v>
      </c>
      <c r="I40" s="7">
        <v>371</v>
      </c>
      <c r="J40" s="7">
        <v>2</v>
      </c>
      <c r="K40" s="2"/>
      <c r="L40" t="s" s="4">
        <v>8</v>
      </c>
      <c r="M40" s="7">
        <v>1754</v>
      </c>
      <c r="N40" s="7">
        <v>67</v>
      </c>
      <c r="O40" s="2"/>
      <c r="P40" s="2"/>
      <c r="Q40" s="2"/>
      <c r="R40" s="3"/>
      <c r="S40" s="2"/>
      <c r="T40" s="2"/>
    </row>
    <row r="41" ht="13.55" customHeight="1">
      <c r="A41" s="2"/>
      <c r="B41" t="s" s="4">
        <v>10</v>
      </c>
      <c r="C41" s="7">
        <v>5211</v>
      </c>
      <c r="D41" s="7">
        <v>22</v>
      </c>
      <c r="E41" s="2"/>
      <c r="F41" s="2"/>
      <c r="G41" s="2"/>
      <c r="H41" t="s" s="4">
        <v>10</v>
      </c>
      <c r="I41" s="7">
        <v>358</v>
      </c>
      <c r="J41" s="7">
        <v>1</v>
      </c>
      <c r="K41" s="2"/>
      <c r="L41" t="s" s="4">
        <v>10</v>
      </c>
      <c r="M41" s="7">
        <v>1924</v>
      </c>
      <c r="N41" s="7">
        <v>36</v>
      </c>
      <c r="O41" s="2"/>
      <c r="P41" s="2"/>
      <c r="Q41" s="2"/>
      <c r="R41" s="3"/>
      <c r="S41" s="2"/>
      <c r="T41" s="2"/>
    </row>
    <row r="42" ht="13.55" customHeight="1">
      <c r="A42" s="2"/>
      <c r="B42" t="s" s="4">
        <v>12</v>
      </c>
      <c r="C42" s="7">
        <v>5871</v>
      </c>
      <c r="D42" s="7">
        <v>53</v>
      </c>
      <c r="E42" s="2"/>
      <c r="F42" s="2"/>
      <c r="G42" s="2"/>
      <c r="H42" t="s" s="4">
        <v>12</v>
      </c>
      <c r="I42" s="7">
        <v>360</v>
      </c>
      <c r="J42" s="7">
        <v>5</v>
      </c>
      <c r="K42" s="2"/>
      <c r="L42" t="s" s="4">
        <v>12</v>
      </c>
      <c r="M42" s="7">
        <v>2006</v>
      </c>
      <c r="N42" s="7">
        <v>13</v>
      </c>
      <c r="O42" s="2"/>
      <c r="P42" s="2"/>
      <c r="Q42" s="2"/>
      <c r="R42" s="3"/>
      <c r="S42" s="2"/>
      <c r="T42" s="2"/>
    </row>
    <row r="43" ht="13.55" customHeight="1">
      <c r="A43" s="2"/>
      <c r="B43" t="s" s="4">
        <v>14</v>
      </c>
      <c r="C43" s="7">
        <v>6486</v>
      </c>
      <c r="D43" s="7">
        <v>62</v>
      </c>
      <c r="E43" s="2"/>
      <c r="F43" s="2"/>
      <c r="G43" s="2"/>
      <c r="H43" t="s" s="4">
        <v>14</v>
      </c>
      <c r="I43" s="7">
        <v>499</v>
      </c>
      <c r="J43" s="7">
        <v>7</v>
      </c>
      <c r="K43" s="2"/>
      <c r="L43" t="s" s="4">
        <v>14</v>
      </c>
      <c r="M43" s="7">
        <v>2399</v>
      </c>
      <c r="N43" s="7">
        <v>23</v>
      </c>
      <c r="O43" s="2"/>
      <c r="P43" s="2"/>
      <c r="Q43" s="2"/>
      <c r="R43" s="3"/>
      <c r="S43" s="2"/>
      <c r="T43" s="2"/>
    </row>
    <row r="44" ht="13.55" customHeight="1">
      <c r="A44" s="2"/>
      <c r="B44" t="s" s="4">
        <v>16</v>
      </c>
      <c r="C44" s="7">
        <v>7095</v>
      </c>
      <c r="D44" s="7">
        <v>108</v>
      </c>
      <c r="E44" s="2"/>
      <c r="F44" s="2"/>
      <c r="G44" s="2"/>
      <c r="H44" t="s" s="4">
        <v>16</v>
      </c>
      <c r="I44" s="7">
        <v>609</v>
      </c>
      <c r="J44" s="7">
        <v>14</v>
      </c>
      <c r="K44" s="2"/>
      <c r="L44" t="s" s="4">
        <v>16</v>
      </c>
      <c r="M44" s="7">
        <v>2443</v>
      </c>
      <c r="N44" s="7">
        <v>18</v>
      </c>
      <c r="O44" s="2"/>
      <c r="P44" s="2"/>
      <c r="Q44" s="2"/>
      <c r="R44" s="3"/>
      <c r="S44" s="2"/>
      <c r="T44" s="2"/>
    </row>
    <row r="45" ht="13.55" customHeight="1">
      <c r="A45" s="2"/>
      <c r="B45" t="s" s="4">
        <v>18</v>
      </c>
      <c r="C45" s="7">
        <v>7147</v>
      </c>
      <c r="D45" s="7">
        <v>111</v>
      </c>
      <c r="E45" s="2"/>
      <c r="F45" s="2"/>
      <c r="G45" s="2"/>
      <c r="H45" t="s" s="4">
        <v>18</v>
      </c>
      <c r="I45" s="7">
        <v>615</v>
      </c>
      <c r="J45" s="7">
        <v>20</v>
      </c>
      <c r="K45" s="2"/>
      <c r="L45" t="s" s="4">
        <v>18</v>
      </c>
      <c r="M45" s="7">
        <v>2555</v>
      </c>
      <c r="N45" s="7">
        <v>34</v>
      </c>
      <c r="O45" s="2"/>
      <c r="P45" s="2"/>
      <c r="Q45" s="2"/>
      <c r="R45" s="3"/>
      <c r="S45" s="2"/>
      <c r="T45" s="2"/>
    </row>
    <row r="46" ht="13.55" customHeight="1">
      <c r="A46" s="2"/>
      <c r="B46" t="s" s="4">
        <v>20</v>
      </c>
      <c r="C46" s="7">
        <v>6514</v>
      </c>
      <c r="D46" s="7">
        <v>91</v>
      </c>
      <c r="E46" s="2"/>
      <c r="F46" s="2"/>
      <c r="G46" s="2"/>
      <c r="H46" t="s" s="4">
        <v>20</v>
      </c>
      <c r="I46" s="7">
        <v>458</v>
      </c>
      <c r="J46" s="7">
        <v>14</v>
      </c>
      <c r="K46" s="2"/>
      <c r="L46" t="s" s="4">
        <v>20</v>
      </c>
      <c r="M46" s="7">
        <v>2246</v>
      </c>
      <c r="N46" s="7">
        <v>62</v>
      </c>
      <c r="O46" s="2"/>
      <c r="P46" s="2"/>
      <c r="Q46" s="2"/>
      <c r="R46" s="3"/>
      <c r="S46" s="2"/>
      <c r="T46" s="2"/>
    </row>
    <row r="47" ht="13.55" customHeight="1">
      <c r="A47" s="2"/>
      <c r="B47" t="s" s="4">
        <v>22</v>
      </c>
      <c r="C47" s="7">
        <v>5476</v>
      </c>
      <c r="D47" s="7">
        <v>30</v>
      </c>
      <c r="E47" s="2"/>
      <c r="F47" s="2"/>
      <c r="G47" s="2"/>
      <c r="H47" t="s" s="4">
        <v>22</v>
      </c>
      <c r="I47" s="7">
        <v>370</v>
      </c>
      <c r="J47" s="7">
        <v>9</v>
      </c>
      <c r="K47" s="2"/>
      <c r="L47" t="s" s="4">
        <v>22</v>
      </c>
      <c r="M47" s="7">
        <v>1876</v>
      </c>
      <c r="N47" s="7">
        <v>53</v>
      </c>
      <c r="O47" s="2"/>
      <c r="P47" s="2"/>
      <c r="Q47" s="2"/>
      <c r="R47" s="3"/>
      <c r="S47" s="2"/>
      <c r="T47" s="2"/>
    </row>
    <row r="48" ht="13.55" customHeight="1">
      <c r="A48" s="2"/>
      <c r="B48" t="s" s="4">
        <v>24</v>
      </c>
      <c r="C48" s="7">
        <v>4893</v>
      </c>
      <c r="D48" s="7">
        <v>32</v>
      </c>
      <c r="E48" s="2"/>
      <c r="F48" s="2"/>
      <c r="G48" s="2"/>
      <c r="H48" t="s" s="4">
        <v>24</v>
      </c>
      <c r="I48" s="7">
        <v>361</v>
      </c>
      <c r="J48" s="7">
        <v>24</v>
      </c>
      <c r="K48" s="2"/>
      <c r="L48" t="s" s="4">
        <v>24</v>
      </c>
      <c r="M48" s="7">
        <v>1713</v>
      </c>
      <c r="N48" s="7">
        <v>64</v>
      </c>
      <c r="O48" s="2"/>
      <c r="P48" s="2"/>
      <c r="Q48" s="2"/>
      <c r="R48" s="3"/>
      <c r="S48" s="2"/>
      <c r="T48" s="2"/>
    </row>
    <row r="49" ht="13.55" customHeight="1">
      <c r="A49" s="9"/>
      <c r="B49" t="s" s="10">
        <v>25</v>
      </c>
      <c r="C49" s="11">
        <v>4912</v>
      </c>
      <c r="D49" s="11">
        <v>40</v>
      </c>
      <c r="E49" s="9"/>
      <c r="F49" s="9"/>
      <c r="G49" s="9"/>
      <c r="H49" t="s" s="10">
        <v>25</v>
      </c>
      <c r="I49" s="11">
        <v>425</v>
      </c>
      <c r="J49" s="11">
        <v>44</v>
      </c>
      <c r="K49" s="9"/>
      <c r="L49" t="s" s="10">
        <v>25</v>
      </c>
      <c r="M49" s="11">
        <v>1637</v>
      </c>
      <c r="N49" s="11">
        <v>80</v>
      </c>
      <c r="O49" s="9"/>
      <c r="P49" s="9"/>
      <c r="Q49" s="9"/>
      <c r="R49" s="3"/>
      <c r="S49" s="2"/>
      <c r="T49" s="2"/>
    </row>
    <row r="50" ht="13.55" customHeight="1">
      <c r="A50" s="13"/>
      <c r="B50" t="s" s="14">
        <v>27</v>
      </c>
      <c r="C50" s="15">
        <f>C38+C39+C40+C41+C42+C43+C44+C45+C46+C47+C48+C49</f>
        <v>68110</v>
      </c>
      <c r="D50" s="15">
        <f>D38+D39+D40+D41+D42+D43+D44+D45+D46+D47+D48+D49</f>
        <v>678</v>
      </c>
      <c r="E50" s="16"/>
      <c r="F50" s="15">
        <v>0.99</v>
      </c>
      <c r="G50" s="16"/>
      <c r="H50" t="s" s="14">
        <v>27</v>
      </c>
      <c r="I50" s="15">
        <f>SUM(I38:I49)</f>
        <v>5189</v>
      </c>
      <c r="J50" s="15">
        <f>SUM(J38:J49)</f>
        <v>146</v>
      </c>
      <c r="K50" s="17">
        <v>0.0281</v>
      </c>
      <c r="L50" t="s" s="14">
        <v>27</v>
      </c>
      <c r="M50" s="15">
        <f>SUM(M38:M49)</f>
        <v>23844</v>
      </c>
      <c r="N50" s="15">
        <f>SUM(N38:N49)</f>
        <v>550</v>
      </c>
      <c r="O50" s="17">
        <v>0.023</v>
      </c>
      <c r="P50" s="16"/>
      <c r="Q50" s="16"/>
      <c r="R50" s="22"/>
      <c r="S50" s="23"/>
      <c r="T50" s="23"/>
    </row>
    <row r="51" ht="13.5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3"/>
      <c r="S51" s="2"/>
      <c r="T51" s="2"/>
    </row>
    <row r="52" ht="13.5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"/>
      <c r="S52" s="2"/>
      <c r="T52" s="2"/>
    </row>
    <row r="53" ht="13.55" customHeight="1">
      <c r="A53" s="2"/>
      <c r="B53" s="2"/>
      <c r="C53" t="s" s="4">
        <v>37</v>
      </c>
      <c r="D53" s="2"/>
      <c r="E53" s="2"/>
      <c r="F53" s="2"/>
      <c r="G53" s="2"/>
      <c r="H53" s="2"/>
      <c r="I53" t="s" s="4">
        <v>19</v>
      </c>
      <c r="J53" s="2"/>
      <c r="K53" s="2"/>
      <c r="L53" s="2"/>
      <c r="M53" s="2"/>
      <c r="N53" s="2"/>
      <c r="O53" s="2"/>
      <c r="P53" s="2"/>
      <c r="Q53" s="2"/>
      <c r="R53" s="3"/>
      <c r="S53" s="2"/>
      <c r="T53" s="2"/>
    </row>
    <row r="54" ht="13.55" customHeight="1">
      <c r="A54" s="2"/>
      <c r="B54" t="s" s="4">
        <v>4</v>
      </c>
      <c r="C54" s="7">
        <v>4136</v>
      </c>
      <c r="D54" s="7">
        <v>96</v>
      </c>
      <c r="E54" s="2"/>
      <c r="F54" s="2"/>
      <c r="G54" s="2"/>
      <c r="H54" t="s" s="4">
        <v>4</v>
      </c>
      <c r="I54" s="7">
        <v>164</v>
      </c>
      <c r="J54" s="7">
        <v>1</v>
      </c>
      <c r="K54" s="2"/>
      <c r="L54" s="2"/>
      <c r="M54" s="2"/>
      <c r="N54" s="2"/>
      <c r="O54" s="2"/>
      <c r="P54" s="2"/>
      <c r="Q54" s="2"/>
      <c r="R54" s="3"/>
      <c r="S54" s="2"/>
      <c r="T54" s="2"/>
    </row>
    <row r="55" ht="13.55" customHeight="1">
      <c r="A55" s="2"/>
      <c r="B55" t="s" s="4">
        <v>6</v>
      </c>
      <c r="C55" s="7">
        <v>3393</v>
      </c>
      <c r="D55" s="7">
        <v>111</v>
      </c>
      <c r="E55" s="2"/>
      <c r="F55" s="2"/>
      <c r="G55" s="2"/>
      <c r="H55" t="s" s="4">
        <v>6</v>
      </c>
      <c r="I55" s="7">
        <v>261</v>
      </c>
      <c r="J55" s="7">
        <v>12</v>
      </c>
      <c r="K55" s="2"/>
      <c r="L55" s="2"/>
      <c r="M55" s="2"/>
      <c r="N55" s="2"/>
      <c r="O55" s="2"/>
      <c r="P55" s="2"/>
      <c r="Q55" s="2"/>
      <c r="R55" s="3"/>
      <c r="S55" s="2"/>
      <c r="T55" s="2"/>
    </row>
    <row r="56" ht="13.55" customHeight="1">
      <c r="A56" s="2"/>
      <c r="B56" t="s" s="4">
        <v>8</v>
      </c>
      <c r="C56" s="7">
        <v>4316</v>
      </c>
      <c r="D56" s="7">
        <v>159</v>
      </c>
      <c r="E56" s="2"/>
      <c r="F56" s="2"/>
      <c r="G56" s="2"/>
      <c r="H56" t="s" s="4">
        <v>8</v>
      </c>
      <c r="I56" s="7">
        <v>432</v>
      </c>
      <c r="J56" s="7">
        <v>7</v>
      </c>
      <c r="K56" s="2"/>
      <c r="L56" s="2"/>
      <c r="M56" s="2"/>
      <c r="N56" s="2"/>
      <c r="O56" s="2"/>
      <c r="P56" s="2"/>
      <c r="Q56" s="2"/>
      <c r="R56" s="3"/>
      <c r="S56" s="2"/>
      <c r="T56" s="2"/>
    </row>
    <row r="57" ht="13.55" customHeight="1">
      <c r="A57" s="2"/>
      <c r="B57" t="s" s="4">
        <v>10</v>
      </c>
      <c r="C57" s="7">
        <v>4595</v>
      </c>
      <c r="D57" s="7">
        <v>86</v>
      </c>
      <c r="E57" s="2"/>
      <c r="F57" s="2"/>
      <c r="G57" s="2"/>
      <c r="H57" t="s" s="4">
        <v>10</v>
      </c>
      <c r="I57" s="7">
        <v>473</v>
      </c>
      <c r="J57" s="7">
        <v>18</v>
      </c>
      <c r="K57" s="2"/>
      <c r="L57" s="2"/>
      <c r="M57" s="2"/>
      <c r="N57" s="2"/>
      <c r="O57" s="2"/>
      <c r="P57" s="2"/>
      <c r="Q57" s="2"/>
      <c r="R57" s="3"/>
      <c r="S57" s="2"/>
      <c r="T57" s="2"/>
    </row>
    <row r="58" ht="13.55" customHeight="1">
      <c r="A58" s="2"/>
      <c r="B58" t="s" s="4">
        <v>12</v>
      </c>
      <c r="C58" s="7">
        <v>4756</v>
      </c>
      <c r="D58" s="7">
        <v>87</v>
      </c>
      <c r="E58" s="2"/>
      <c r="F58" s="2"/>
      <c r="G58" s="2"/>
      <c r="H58" t="s" s="4">
        <v>12</v>
      </c>
      <c r="I58" s="7">
        <v>713</v>
      </c>
      <c r="J58" s="7">
        <v>26</v>
      </c>
      <c r="K58" s="2"/>
      <c r="L58" s="2"/>
      <c r="M58" s="2"/>
      <c r="N58" s="2"/>
      <c r="O58" s="2"/>
      <c r="P58" s="2"/>
      <c r="Q58" s="2"/>
      <c r="R58" s="3"/>
      <c r="S58" s="2"/>
      <c r="T58" s="2"/>
    </row>
    <row r="59" ht="13.55" customHeight="1">
      <c r="A59" s="2"/>
      <c r="B59" t="s" s="4">
        <v>14</v>
      </c>
      <c r="C59" s="7">
        <v>5592</v>
      </c>
      <c r="D59" s="7">
        <v>127</v>
      </c>
      <c r="E59" s="2"/>
      <c r="F59" s="2"/>
      <c r="G59" s="2"/>
      <c r="H59" t="s" s="4">
        <v>14</v>
      </c>
      <c r="I59" s="7">
        <v>898</v>
      </c>
      <c r="J59" s="7">
        <v>33</v>
      </c>
      <c r="K59" s="2"/>
      <c r="L59" s="2"/>
      <c r="M59" s="2"/>
      <c r="N59" s="2"/>
      <c r="O59" s="2"/>
      <c r="P59" s="2"/>
      <c r="Q59" s="2"/>
      <c r="R59" s="3"/>
      <c r="S59" s="2"/>
      <c r="T59" s="2"/>
    </row>
    <row r="60" ht="13.55" customHeight="1">
      <c r="A60" s="2"/>
      <c r="B60" t="s" s="4">
        <v>16</v>
      </c>
      <c r="C60" s="7">
        <v>5933</v>
      </c>
      <c r="D60" s="7">
        <v>311</v>
      </c>
      <c r="E60" s="2"/>
      <c r="F60" s="2"/>
      <c r="G60" s="2"/>
      <c r="H60" t="s" s="4">
        <v>16</v>
      </c>
      <c r="I60" s="7">
        <v>1306</v>
      </c>
      <c r="J60" s="7">
        <v>15</v>
      </c>
      <c r="K60" s="2"/>
      <c r="L60" s="2"/>
      <c r="M60" s="2"/>
      <c r="N60" s="2"/>
      <c r="O60" s="2"/>
      <c r="P60" s="2"/>
      <c r="Q60" s="2"/>
      <c r="R60" s="3"/>
      <c r="S60" s="2"/>
      <c r="T60" s="2"/>
    </row>
    <row r="61" ht="13.55" customHeight="1">
      <c r="A61" s="2"/>
      <c r="B61" t="s" s="4">
        <v>18</v>
      </c>
      <c r="C61" s="7">
        <v>6237</v>
      </c>
      <c r="D61" s="7">
        <v>432</v>
      </c>
      <c r="E61" s="2"/>
      <c r="F61" s="2"/>
      <c r="G61" s="2"/>
      <c r="H61" t="s" s="4">
        <v>18</v>
      </c>
      <c r="I61" s="7">
        <v>1339</v>
      </c>
      <c r="J61" s="7">
        <v>13</v>
      </c>
      <c r="K61" s="2"/>
      <c r="L61" s="2"/>
      <c r="M61" s="2"/>
      <c r="N61" s="2"/>
      <c r="O61" s="2"/>
      <c r="P61" s="2"/>
      <c r="Q61" s="2"/>
      <c r="R61" s="3"/>
      <c r="S61" s="2"/>
      <c r="T61" s="2"/>
    </row>
    <row r="62" ht="13.55" customHeight="1">
      <c r="A62" s="2"/>
      <c r="B62" t="s" s="4">
        <v>20</v>
      </c>
      <c r="C62" s="7">
        <v>5862</v>
      </c>
      <c r="D62" s="7">
        <v>288</v>
      </c>
      <c r="E62" s="2"/>
      <c r="F62" s="2"/>
      <c r="G62" s="2"/>
      <c r="H62" t="s" s="4">
        <v>20</v>
      </c>
      <c r="I62" s="7">
        <v>1542</v>
      </c>
      <c r="J62" s="7">
        <v>27</v>
      </c>
      <c r="K62" s="2"/>
      <c r="L62" s="2"/>
      <c r="M62" s="2"/>
      <c r="N62" s="2"/>
      <c r="O62" s="2"/>
      <c r="P62" s="2"/>
      <c r="Q62" s="2"/>
      <c r="R62" s="3"/>
      <c r="S62" s="2"/>
      <c r="T62" s="2"/>
    </row>
    <row r="63" ht="13.55" customHeight="1">
      <c r="A63" s="2"/>
      <c r="B63" t="s" s="4">
        <v>22</v>
      </c>
      <c r="C63" s="7">
        <v>5053</v>
      </c>
      <c r="D63" s="7">
        <v>199</v>
      </c>
      <c r="E63" s="2"/>
      <c r="F63" s="2"/>
      <c r="G63" s="2"/>
      <c r="H63" t="s" s="4">
        <v>22</v>
      </c>
      <c r="I63" s="7">
        <v>1318</v>
      </c>
      <c r="J63" s="7">
        <v>27</v>
      </c>
      <c r="K63" s="2"/>
      <c r="L63" s="2"/>
      <c r="M63" s="2"/>
      <c r="N63" s="2"/>
      <c r="O63" s="2"/>
      <c r="P63" s="2"/>
      <c r="Q63" s="2"/>
      <c r="R63" s="3"/>
      <c r="S63" s="2"/>
      <c r="T63" s="2"/>
    </row>
    <row r="64" ht="13.55" customHeight="1">
      <c r="A64" s="2"/>
      <c r="B64" t="s" s="4">
        <v>24</v>
      </c>
      <c r="C64" s="7">
        <v>4277</v>
      </c>
      <c r="D64" s="7">
        <v>119</v>
      </c>
      <c r="E64" s="2"/>
      <c r="F64" s="2"/>
      <c r="G64" s="2"/>
      <c r="H64" t="s" s="4">
        <v>24</v>
      </c>
      <c r="I64" s="7">
        <v>1114</v>
      </c>
      <c r="J64" s="7">
        <v>39</v>
      </c>
      <c r="K64" s="2"/>
      <c r="L64" s="2"/>
      <c r="M64" s="2"/>
      <c r="N64" s="2"/>
      <c r="O64" s="2"/>
      <c r="P64" s="2"/>
      <c r="Q64" s="2"/>
      <c r="R64" s="3"/>
      <c r="S64" s="2"/>
      <c r="T64" s="2"/>
    </row>
    <row r="65" ht="13.55" customHeight="1">
      <c r="A65" s="9"/>
      <c r="B65" t="s" s="10">
        <v>25</v>
      </c>
      <c r="C65" s="11">
        <v>4478</v>
      </c>
      <c r="D65" s="11">
        <v>177</v>
      </c>
      <c r="E65" s="9"/>
      <c r="F65" s="9"/>
      <c r="G65" s="9"/>
      <c r="H65" t="s" s="10">
        <v>25</v>
      </c>
      <c r="I65" s="11">
        <v>1039</v>
      </c>
      <c r="J65" s="11">
        <v>28</v>
      </c>
      <c r="K65" s="9"/>
      <c r="L65" s="9"/>
      <c r="M65" s="9"/>
      <c r="N65" s="9"/>
      <c r="O65" s="9"/>
      <c r="P65" s="9"/>
      <c r="Q65" s="9"/>
      <c r="R65" s="3"/>
      <c r="S65" s="2"/>
      <c r="T65" s="2"/>
    </row>
    <row r="66" ht="13.55" customHeight="1">
      <c r="A66" s="13"/>
      <c r="B66" t="s" s="14">
        <v>27</v>
      </c>
      <c r="C66" s="15">
        <f>C54+C55+C56+C57+C58+C59+C60+C61+C62+C63+C64+C65</f>
        <v>58628</v>
      </c>
      <c r="D66" s="15">
        <f>D54+D55+D56+D57+D58+D59+D60+D61+D62+D63+D64+D65</f>
        <v>2192</v>
      </c>
      <c r="E66" s="16"/>
      <c r="F66" s="15">
        <v>3.73</v>
      </c>
      <c r="G66" s="16"/>
      <c r="H66" t="s" s="14">
        <v>27</v>
      </c>
      <c r="I66" s="15">
        <f>SUM(I54:I65)</f>
        <v>10599</v>
      </c>
      <c r="J66" s="15">
        <f>SUM(J54:J65)</f>
        <v>246</v>
      </c>
      <c r="K66" s="17">
        <v>0.0232</v>
      </c>
      <c r="L66" s="16"/>
      <c r="M66" s="16"/>
      <c r="N66" s="16"/>
      <c r="O66" s="16"/>
      <c r="P66" s="16"/>
      <c r="Q66" s="16"/>
      <c r="R66" s="22"/>
      <c r="S66" s="23"/>
      <c r="T66" s="23"/>
    </row>
    <row r="67" ht="13.5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3"/>
      <c r="S67" s="2"/>
      <c r="T67" s="2"/>
    </row>
    <row r="68" ht="13.5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3"/>
      <c r="S68" s="2"/>
      <c r="T68" s="2"/>
    </row>
    <row r="69" ht="13.55" customHeight="1">
      <c r="A69" s="2"/>
      <c r="B69" s="2"/>
      <c r="C69" t="s" s="4">
        <v>38</v>
      </c>
      <c r="D69" s="5">
        <v>0.0139</v>
      </c>
      <c r="E69" t="s" s="4">
        <v>15</v>
      </c>
      <c r="F69" s="5">
        <v>0.0171</v>
      </c>
      <c r="G69" s="2"/>
      <c r="H69" s="2"/>
      <c r="I69" t="s" s="4">
        <v>39</v>
      </c>
      <c r="J69" s="2"/>
      <c r="K69" s="2"/>
      <c r="L69" s="2"/>
      <c r="M69" s="2"/>
      <c r="N69" s="2"/>
      <c r="O69" s="2"/>
      <c r="P69" s="2"/>
      <c r="Q69" s="2"/>
      <c r="R69" s="3"/>
      <c r="S69" s="2"/>
      <c r="T69" s="2"/>
    </row>
    <row r="70" ht="13.55" customHeight="1">
      <c r="A70" s="2"/>
      <c r="B70" t="s" s="4">
        <v>4</v>
      </c>
      <c r="C70" s="24">
        <v>7232</v>
      </c>
      <c r="D70" s="7">
        <v>127</v>
      </c>
      <c r="E70" s="7">
        <v>2148</v>
      </c>
      <c r="F70" s="7">
        <v>35</v>
      </c>
      <c r="G70" s="2"/>
      <c r="H70" t="s" s="4">
        <v>4</v>
      </c>
      <c r="I70" s="7">
        <v>568</v>
      </c>
      <c r="J70" s="7">
        <v>10</v>
      </c>
      <c r="K70" s="2"/>
      <c r="L70" s="2"/>
      <c r="M70" s="2"/>
      <c r="N70" s="2"/>
      <c r="O70" s="2"/>
      <c r="P70" s="2"/>
      <c r="Q70" s="2"/>
      <c r="R70" s="3"/>
      <c r="S70" s="2"/>
      <c r="T70" s="2"/>
    </row>
    <row r="71" ht="13.55" customHeight="1">
      <c r="A71" s="2"/>
      <c r="B71" t="s" s="4">
        <v>6</v>
      </c>
      <c r="C71" s="7">
        <v>6242</v>
      </c>
      <c r="D71" s="7">
        <v>93</v>
      </c>
      <c r="E71" s="7">
        <v>1950</v>
      </c>
      <c r="F71" s="7">
        <v>44</v>
      </c>
      <c r="G71" s="2"/>
      <c r="H71" t="s" s="4">
        <v>6</v>
      </c>
      <c r="I71" s="7">
        <v>425</v>
      </c>
      <c r="J71" s="7">
        <v>6</v>
      </c>
      <c r="K71" s="2"/>
      <c r="L71" s="2"/>
      <c r="M71" s="2"/>
      <c r="N71" s="2"/>
      <c r="O71" s="2"/>
      <c r="P71" s="2"/>
      <c r="Q71" s="2"/>
      <c r="R71" s="3"/>
      <c r="S71" s="2"/>
      <c r="T71" s="2"/>
    </row>
    <row r="72" ht="13.55" customHeight="1">
      <c r="A72" s="2"/>
      <c r="B72" t="s" s="4">
        <v>8</v>
      </c>
      <c r="C72" s="7">
        <v>7139</v>
      </c>
      <c r="D72" s="7">
        <v>74</v>
      </c>
      <c r="E72" s="7">
        <v>2136</v>
      </c>
      <c r="F72" s="7">
        <v>36</v>
      </c>
      <c r="G72" s="2"/>
      <c r="H72" t="s" s="4">
        <v>8</v>
      </c>
      <c r="I72" s="7">
        <v>557</v>
      </c>
      <c r="J72" s="7">
        <v>14</v>
      </c>
      <c r="K72" s="2"/>
      <c r="L72" s="2"/>
      <c r="M72" s="2"/>
      <c r="N72" s="2"/>
      <c r="O72" s="2"/>
      <c r="P72" s="2"/>
      <c r="Q72" s="2"/>
      <c r="R72" s="3"/>
      <c r="S72" s="2"/>
      <c r="T72" s="2"/>
    </row>
    <row r="73" ht="13.55" customHeight="1">
      <c r="A73" s="2"/>
      <c r="B73" t="s" s="4">
        <v>10</v>
      </c>
      <c r="C73" s="7">
        <v>7217</v>
      </c>
      <c r="D73" s="7">
        <v>57</v>
      </c>
      <c r="E73" s="7">
        <v>2042</v>
      </c>
      <c r="F73" s="7">
        <v>20</v>
      </c>
      <c r="G73" s="2"/>
      <c r="H73" t="s" s="4">
        <v>10</v>
      </c>
      <c r="I73" s="7">
        <v>622</v>
      </c>
      <c r="J73" s="7">
        <v>7</v>
      </c>
      <c r="K73" s="2"/>
      <c r="L73" s="2"/>
      <c r="M73" s="2"/>
      <c r="N73" s="2"/>
      <c r="O73" s="2"/>
      <c r="P73" s="2"/>
      <c r="Q73" s="2"/>
      <c r="R73" s="3"/>
      <c r="S73" s="2"/>
      <c r="T73" s="2"/>
    </row>
    <row r="74" ht="13.55" customHeight="1">
      <c r="A74" s="2"/>
      <c r="B74" t="s" s="4">
        <v>12</v>
      </c>
      <c r="C74" s="7">
        <v>8245</v>
      </c>
      <c r="D74" s="7">
        <v>55</v>
      </c>
      <c r="E74" s="7">
        <v>2537</v>
      </c>
      <c r="F74" s="7">
        <v>23</v>
      </c>
      <c r="G74" s="2"/>
      <c r="H74" t="s" s="4">
        <v>12</v>
      </c>
      <c r="I74" s="7">
        <v>642</v>
      </c>
      <c r="J74" s="7">
        <v>20</v>
      </c>
      <c r="K74" s="2"/>
      <c r="L74" s="2"/>
      <c r="M74" s="2"/>
      <c r="N74" s="2"/>
      <c r="O74" s="2"/>
      <c r="P74" s="2"/>
      <c r="Q74" s="2"/>
      <c r="R74" s="3"/>
      <c r="S74" s="2"/>
      <c r="T74" s="2"/>
    </row>
    <row r="75" ht="13.55" customHeight="1">
      <c r="A75" s="2"/>
      <c r="B75" t="s" s="4">
        <v>14</v>
      </c>
      <c r="C75" s="7">
        <v>9516</v>
      </c>
      <c r="D75" s="7">
        <v>153</v>
      </c>
      <c r="E75" s="7">
        <v>2684</v>
      </c>
      <c r="F75" s="7">
        <v>58</v>
      </c>
      <c r="G75" s="2"/>
      <c r="H75" t="s" s="4">
        <v>14</v>
      </c>
      <c r="I75" s="7">
        <v>1287</v>
      </c>
      <c r="J75" s="7">
        <v>90</v>
      </c>
      <c r="K75" s="2"/>
      <c r="L75" s="2"/>
      <c r="M75" s="2"/>
      <c r="N75" s="2"/>
      <c r="O75" s="2"/>
      <c r="P75" s="2"/>
      <c r="Q75" s="2"/>
      <c r="R75" s="3"/>
      <c r="S75" s="2"/>
      <c r="T75" s="2"/>
    </row>
    <row r="76" ht="13.55" customHeight="1">
      <c r="A76" s="2"/>
      <c r="B76" t="s" s="4">
        <v>16</v>
      </c>
      <c r="C76" s="7">
        <v>10177</v>
      </c>
      <c r="D76" s="7">
        <v>77</v>
      </c>
      <c r="E76" s="7">
        <v>2748</v>
      </c>
      <c r="F76" s="7">
        <v>21</v>
      </c>
      <c r="G76" s="2"/>
      <c r="H76" t="s" s="4">
        <v>16</v>
      </c>
      <c r="I76" s="7">
        <v>1566</v>
      </c>
      <c r="J76" s="7">
        <v>50</v>
      </c>
      <c r="K76" s="2"/>
      <c r="L76" s="2"/>
      <c r="M76" s="2"/>
      <c r="N76" s="2"/>
      <c r="O76" s="2"/>
      <c r="P76" s="2"/>
      <c r="Q76" s="2"/>
      <c r="R76" s="3"/>
      <c r="S76" s="2"/>
      <c r="T76" s="2"/>
    </row>
    <row r="77" ht="13.55" customHeight="1">
      <c r="A77" s="2"/>
      <c r="B77" t="s" s="4">
        <v>18</v>
      </c>
      <c r="C77" s="7">
        <v>10289</v>
      </c>
      <c r="D77" s="7">
        <v>167</v>
      </c>
      <c r="E77" s="7">
        <v>2792</v>
      </c>
      <c r="F77" s="7">
        <v>57</v>
      </c>
      <c r="G77" s="2"/>
      <c r="H77" t="s" s="4">
        <v>18</v>
      </c>
      <c r="I77" s="7">
        <v>1698</v>
      </c>
      <c r="J77" s="7">
        <v>81</v>
      </c>
      <c r="K77" s="2"/>
      <c r="L77" s="2"/>
      <c r="M77" s="2"/>
      <c r="N77" s="2"/>
      <c r="O77" s="2"/>
      <c r="P77" s="2"/>
      <c r="Q77" s="2"/>
      <c r="R77" s="3"/>
      <c r="S77" s="2"/>
      <c r="T77" s="2"/>
    </row>
    <row r="78" ht="13.55" customHeight="1">
      <c r="A78" s="2"/>
      <c r="B78" t="s" s="4">
        <v>20</v>
      </c>
      <c r="C78" s="7">
        <v>9709</v>
      </c>
      <c r="D78" s="7">
        <v>218</v>
      </c>
      <c r="E78" s="7">
        <v>2522</v>
      </c>
      <c r="F78" s="7">
        <v>60</v>
      </c>
      <c r="G78" s="2"/>
      <c r="H78" t="s" s="4">
        <v>20</v>
      </c>
      <c r="I78" s="7">
        <v>1504</v>
      </c>
      <c r="J78" s="7">
        <v>142</v>
      </c>
      <c r="K78" s="2"/>
      <c r="L78" s="2"/>
      <c r="M78" s="2"/>
      <c r="N78" s="2"/>
      <c r="O78" s="2"/>
      <c r="P78" s="2"/>
      <c r="Q78" s="2"/>
      <c r="R78" s="3"/>
      <c r="S78" s="2"/>
      <c r="T78" s="2"/>
    </row>
    <row r="79" ht="13.55" customHeight="1">
      <c r="A79" s="2"/>
      <c r="B79" t="s" s="4">
        <v>22</v>
      </c>
      <c r="C79" s="7">
        <v>8734</v>
      </c>
      <c r="D79" s="7">
        <v>68</v>
      </c>
      <c r="E79" s="7">
        <v>2309</v>
      </c>
      <c r="F79" s="7">
        <v>30</v>
      </c>
      <c r="G79" s="2"/>
      <c r="H79" t="s" s="4">
        <v>22</v>
      </c>
      <c r="I79" s="7">
        <v>832</v>
      </c>
      <c r="J79" s="7">
        <v>34</v>
      </c>
      <c r="K79" s="2"/>
      <c r="L79" s="2"/>
      <c r="M79" s="2"/>
      <c r="N79" s="2"/>
      <c r="O79" s="2"/>
      <c r="P79" s="2"/>
      <c r="Q79" s="2"/>
      <c r="R79" s="3"/>
      <c r="S79" s="2"/>
      <c r="T79" s="2"/>
    </row>
    <row r="80" ht="13.55" customHeight="1">
      <c r="A80" s="2"/>
      <c r="B80" t="s" s="4">
        <v>24</v>
      </c>
      <c r="C80" s="7">
        <v>7191</v>
      </c>
      <c r="D80" s="7">
        <v>103</v>
      </c>
      <c r="E80" s="7">
        <v>2488</v>
      </c>
      <c r="F80" s="7">
        <v>50</v>
      </c>
      <c r="G80" s="2"/>
      <c r="H80" t="s" s="4">
        <v>24</v>
      </c>
      <c r="I80" s="7">
        <v>710</v>
      </c>
      <c r="J80" s="7">
        <v>26</v>
      </c>
      <c r="K80" s="2"/>
      <c r="L80" s="2"/>
      <c r="M80" s="2"/>
      <c r="N80" s="2"/>
      <c r="O80" s="2"/>
      <c r="P80" s="2"/>
      <c r="Q80" s="2"/>
      <c r="R80" s="3"/>
      <c r="S80" s="2"/>
      <c r="T80" s="2"/>
    </row>
    <row r="81" ht="13.55" customHeight="1">
      <c r="A81" s="9"/>
      <c r="B81" t="s" s="10">
        <v>25</v>
      </c>
      <c r="C81" s="11">
        <v>7483</v>
      </c>
      <c r="D81" s="11">
        <v>196</v>
      </c>
      <c r="E81" s="11">
        <v>2543</v>
      </c>
      <c r="F81" s="11">
        <v>61</v>
      </c>
      <c r="G81" s="9"/>
      <c r="H81" t="s" s="10">
        <v>25</v>
      </c>
      <c r="I81" s="11">
        <v>819</v>
      </c>
      <c r="J81" s="11">
        <v>27</v>
      </c>
      <c r="K81" s="9"/>
      <c r="L81" s="9"/>
      <c r="M81" s="9"/>
      <c r="N81" s="9"/>
      <c r="O81" s="9"/>
      <c r="P81" s="9"/>
      <c r="Q81" s="9"/>
      <c r="R81" s="3"/>
      <c r="S81" s="2"/>
      <c r="T81" s="2"/>
    </row>
    <row r="82" ht="13.55" customHeight="1">
      <c r="A82" s="13"/>
      <c r="B82" t="s" s="14">
        <v>27</v>
      </c>
      <c r="C82" s="25">
        <f>C70+C71+C72+C73+C74+C75+C76+C77+C78+C79+C80+C81</f>
        <v>99174</v>
      </c>
      <c r="D82" s="15">
        <f>D70+D71+D72+D73+D74+D75+D76+D77+D78+D79+D80+D81</f>
        <v>1388</v>
      </c>
      <c r="E82" s="15">
        <f>SUM(E70:E81)</f>
        <v>28899</v>
      </c>
      <c r="F82" s="15">
        <f>SUM(F70:F81)</f>
        <v>495</v>
      </c>
      <c r="G82" s="17"/>
      <c r="H82" t="s" s="14">
        <v>27</v>
      </c>
      <c r="I82" s="15">
        <f>SUM(I70:I81)</f>
        <v>11230</v>
      </c>
      <c r="J82" s="15">
        <f>SUM(J70:J81)</f>
        <v>507</v>
      </c>
      <c r="K82" s="17">
        <v>0.0451</v>
      </c>
      <c r="L82" s="16"/>
      <c r="M82" s="16"/>
      <c r="N82" s="16"/>
      <c r="O82" s="16"/>
      <c r="P82" s="16"/>
      <c r="Q82" s="16"/>
      <c r="R82" s="22"/>
      <c r="S82" s="23"/>
      <c r="T82" s="23"/>
    </row>
    <row r="83" ht="13.5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3"/>
      <c r="S83" s="2"/>
      <c r="T83" s="2"/>
    </row>
    <row r="84" ht="13.5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2"/>
      <c r="T84" s="2"/>
    </row>
    <row r="85" ht="13.55" customHeight="1">
      <c r="A85" s="2"/>
      <c r="B85" s="2"/>
      <c r="C85" t="s" s="4">
        <v>9</v>
      </c>
      <c r="D85" s="2"/>
      <c r="E85" s="2"/>
      <c r="F85" s="2"/>
      <c r="G85" s="2"/>
      <c r="H85" s="2"/>
      <c r="I85" t="s" s="4">
        <v>28</v>
      </c>
      <c r="J85" s="2"/>
      <c r="K85" s="2"/>
      <c r="L85" s="2"/>
      <c r="M85" s="2"/>
      <c r="N85" s="2"/>
      <c r="O85" s="2"/>
      <c r="P85" s="2"/>
      <c r="Q85" s="2"/>
      <c r="R85" s="3"/>
      <c r="S85" s="2"/>
      <c r="T85" s="2"/>
    </row>
    <row r="86" ht="13.55" customHeight="1">
      <c r="A86" s="2"/>
      <c r="B86" t="s" s="4">
        <v>4</v>
      </c>
      <c r="C86" s="7">
        <v>2700</v>
      </c>
      <c r="D86" s="7">
        <v>38</v>
      </c>
      <c r="E86" s="2"/>
      <c r="F86" s="2"/>
      <c r="G86" s="2"/>
      <c r="H86" t="s" s="4">
        <v>4</v>
      </c>
      <c r="I86" s="7">
        <v>1021</v>
      </c>
      <c r="J86" s="7">
        <v>14</v>
      </c>
      <c r="K86" s="2"/>
      <c r="L86" s="2"/>
      <c r="M86" s="2"/>
      <c r="N86" s="2"/>
      <c r="O86" s="2"/>
      <c r="P86" s="2"/>
      <c r="Q86" s="2"/>
      <c r="R86" s="3"/>
      <c r="S86" s="2"/>
      <c r="T86" s="2"/>
    </row>
    <row r="87" ht="13.55" customHeight="1">
      <c r="A87" s="2"/>
      <c r="B87" t="s" s="4">
        <v>6</v>
      </c>
      <c r="C87" s="7">
        <v>2450</v>
      </c>
      <c r="D87" s="7">
        <v>30</v>
      </c>
      <c r="E87" s="2"/>
      <c r="F87" s="2"/>
      <c r="G87" s="2"/>
      <c r="H87" t="s" s="4">
        <v>6</v>
      </c>
      <c r="I87" s="7">
        <v>1059</v>
      </c>
      <c r="J87" s="7">
        <v>35</v>
      </c>
      <c r="K87" s="2"/>
      <c r="L87" s="2"/>
      <c r="M87" s="2"/>
      <c r="N87" s="2"/>
      <c r="O87" s="2"/>
      <c r="P87" s="2"/>
      <c r="Q87" s="2"/>
      <c r="R87" s="3"/>
      <c r="S87" s="2"/>
      <c r="T87" s="2"/>
    </row>
    <row r="88" ht="13.55" customHeight="1">
      <c r="A88" s="2"/>
      <c r="B88" t="s" s="4">
        <v>8</v>
      </c>
      <c r="C88" s="7">
        <v>2820</v>
      </c>
      <c r="D88" s="7">
        <v>17</v>
      </c>
      <c r="E88" s="2"/>
      <c r="F88" s="2"/>
      <c r="G88" s="2"/>
      <c r="H88" t="s" s="4">
        <v>8</v>
      </c>
      <c r="I88" s="7">
        <v>1366</v>
      </c>
      <c r="J88" s="7">
        <v>37</v>
      </c>
      <c r="K88" s="2"/>
      <c r="L88" s="2"/>
      <c r="M88" s="2"/>
      <c r="N88" s="2"/>
      <c r="O88" s="2"/>
      <c r="P88" s="2"/>
      <c r="Q88" s="2"/>
      <c r="R88" s="3"/>
      <c r="S88" s="2"/>
      <c r="T88" s="2"/>
    </row>
    <row r="89" ht="13.55" customHeight="1">
      <c r="A89" s="2"/>
      <c r="B89" t="s" s="4">
        <v>10</v>
      </c>
      <c r="C89" s="7">
        <v>2904</v>
      </c>
      <c r="D89" s="7">
        <v>20</v>
      </c>
      <c r="E89" s="2"/>
      <c r="F89" s="2"/>
      <c r="G89" s="2"/>
      <c r="H89" t="s" s="4">
        <v>10</v>
      </c>
      <c r="I89" s="7">
        <v>1699</v>
      </c>
      <c r="J89" s="7">
        <v>71</v>
      </c>
      <c r="K89" s="2"/>
      <c r="L89" s="2"/>
      <c r="M89" s="2"/>
      <c r="N89" s="2"/>
      <c r="O89" s="2"/>
      <c r="P89" s="2"/>
      <c r="Q89" s="2"/>
      <c r="R89" s="3"/>
      <c r="S89" s="2"/>
      <c r="T89" s="2"/>
    </row>
    <row r="90" ht="13.55" customHeight="1">
      <c r="A90" s="2"/>
      <c r="B90" t="s" s="4">
        <v>12</v>
      </c>
      <c r="C90" s="7">
        <v>3345</v>
      </c>
      <c r="D90" s="7">
        <v>9</v>
      </c>
      <c r="E90" s="2"/>
      <c r="F90" s="2"/>
      <c r="G90" s="2"/>
      <c r="H90" t="s" s="4">
        <v>12</v>
      </c>
      <c r="I90" s="7">
        <v>1724</v>
      </c>
      <c r="J90" s="7">
        <v>33</v>
      </c>
      <c r="K90" s="2"/>
      <c r="L90" s="2"/>
      <c r="M90" s="2"/>
      <c r="N90" s="2"/>
      <c r="O90" s="2"/>
      <c r="P90" s="2"/>
      <c r="Q90" s="2"/>
      <c r="R90" s="3"/>
      <c r="S90" s="2"/>
      <c r="T90" s="2"/>
    </row>
    <row r="91" ht="13.55" customHeight="1">
      <c r="A91" s="2"/>
      <c r="B91" t="s" s="4">
        <v>14</v>
      </c>
      <c r="C91" s="7">
        <v>3456</v>
      </c>
      <c r="D91" s="7">
        <v>17</v>
      </c>
      <c r="E91" s="2"/>
      <c r="F91" s="2"/>
      <c r="G91" s="2"/>
      <c r="H91" t="s" s="4">
        <v>14</v>
      </c>
      <c r="I91" s="7">
        <v>1878</v>
      </c>
      <c r="J91" s="7">
        <v>125</v>
      </c>
      <c r="K91" s="2"/>
      <c r="L91" s="2"/>
      <c r="M91" s="2"/>
      <c r="N91" s="2"/>
      <c r="O91" s="2"/>
      <c r="P91" s="2"/>
      <c r="Q91" s="2"/>
      <c r="R91" s="3"/>
      <c r="S91" s="2"/>
      <c r="T91" s="2"/>
    </row>
    <row r="92" ht="13.55" customHeight="1">
      <c r="A92" s="2"/>
      <c r="B92" t="s" s="4">
        <v>16</v>
      </c>
      <c r="C92" s="7">
        <v>3633</v>
      </c>
      <c r="D92" s="7">
        <v>18</v>
      </c>
      <c r="E92" s="2"/>
      <c r="F92" s="2"/>
      <c r="G92" s="2"/>
      <c r="H92" t="s" s="4">
        <v>16</v>
      </c>
      <c r="I92" s="7">
        <v>1975</v>
      </c>
      <c r="J92" s="7">
        <v>29</v>
      </c>
      <c r="K92" s="2"/>
      <c r="L92" s="2"/>
      <c r="M92" s="2"/>
      <c r="N92" s="2"/>
      <c r="O92" s="2"/>
      <c r="P92" s="2"/>
      <c r="Q92" s="2"/>
      <c r="R92" s="3"/>
      <c r="S92" s="2"/>
      <c r="T92" s="2"/>
    </row>
    <row r="93" ht="13.55" customHeight="1">
      <c r="A93" s="2"/>
      <c r="B93" t="s" s="4">
        <v>18</v>
      </c>
      <c r="C93" s="7">
        <v>3638</v>
      </c>
      <c r="D93" s="7">
        <v>22</v>
      </c>
      <c r="E93" s="2"/>
      <c r="F93" s="2"/>
      <c r="G93" s="2"/>
      <c r="H93" t="s" s="4">
        <v>18</v>
      </c>
      <c r="I93" s="7">
        <v>2003</v>
      </c>
      <c r="J93" s="7">
        <v>45</v>
      </c>
      <c r="K93" s="2"/>
      <c r="L93" s="2"/>
      <c r="M93" s="2"/>
      <c r="N93" s="2"/>
      <c r="O93" s="2"/>
      <c r="P93" s="2"/>
      <c r="Q93" s="2"/>
      <c r="R93" s="3"/>
      <c r="S93" s="2"/>
      <c r="T93" s="2"/>
    </row>
    <row r="94" ht="13.55" customHeight="1">
      <c r="A94" s="2"/>
      <c r="B94" t="s" s="4">
        <v>20</v>
      </c>
      <c r="C94" s="7">
        <v>3624</v>
      </c>
      <c r="D94" s="7">
        <v>73</v>
      </c>
      <c r="E94" s="2"/>
      <c r="F94" s="2"/>
      <c r="G94" s="2"/>
      <c r="H94" t="s" s="4">
        <v>20</v>
      </c>
      <c r="I94" s="7">
        <v>1732</v>
      </c>
      <c r="J94" s="7">
        <v>35</v>
      </c>
      <c r="K94" s="2"/>
      <c r="L94" s="2"/>
      <c r="M94" s="2"/>
      <c r="N94" s="2"/>
      <c r="O94" s="2"/>
      <c r="P94" s="2"/>
      <c r="Q94" s="2"/>
      <c r="R94" s="3"/>
      <c r="S94" s="2"/>
      <c r="T94" s="2"/>
    </row>
    <row r="95" ht="13.55" customHeight="1">
      <c r="A95" s="2"/>
      <c r="B95" t="s" s="4">
        <v>22</v>
      </c>
      <c r="C95" s="7">
        <v>3754</v>
      </c>
      <c r="D95" s="7">
        <v>82</v>
      </c>
      <c r="E95" s="2"/>
      <c r="F95" s="2"/>
      <c r="G95" s="2"/>
      <c r="H95" t="s" s="4">
        <v>22</v>
      </c>
      <c r="I95" s="7">
        <v>1708</v>
      </c>
      <c r="J95" s="7">
        <v>72</v>
      </c>
      <c r="K95" s="2"/>
      <c r="L95" s="2"/>
      <c r="M95" s="2"/>
      <c r="N95" s="2"/>
      <c r="O95" s="2"/>
      <c r="P95" s="2"/>
      <c r="Q95" s="2"/>
      <c r="R95" s="3"/>
      <c r="S95" s="2"/>
      <c r="T95" s="2"/>
    </row>
    <row r="96" ht="13.55" customHeight="1">
      <c r="A96" s="2"/>
      <c r="B96" t="s" s="4">
        <v>24</v>
      </c>
      <c r="C96" s="7">
        <v>3421</v>
      </c>
      <c r="D96" s="7">
        <v>43</v>
      </c>
      <c r="E96" s="2"/>
      <c r="F96" s="2"/>
      <c r="G96" s="2"/>
      <c r="H96" t="s" s="4">
        <v>24</v>
      </c>
      <c r="I96" s="7">
        <v>1368</v>
      </c>
      <c r="J96" s="7">
        <v>29</v>
      </c>
      <c r="K96" s="2"/>
      <c r="L96" s="2"/>
      <c r="M96" s="2"/>
      <c r="N96" s="2"/>
      <c r="O96" s="2"/>
      <c r="P96" s="2"/>
      <c r="Q96" s="2"/>
      <c r="R96" s="3"/>
      <c r="S96" s="2"/>
      <c r="T96" s="2"/>
    </row>
    <row r="97" ht="13.55" customHeight="1">
      <c r="A97" s="9"/>
      <c r="B97" t="s" s="10">
        <v>25</v>
      </c>
      <c r="C97" s="11">
        <v>3681</v>
      </c>
      <c r="D97" s="11">
        <v>51</v>
      </c>
      <c r="E97" s="9"/>
      <c r="F97" s="9"/>
      <c r="G97" s="9"/>
      <c r="H97" t="s" s="10">
        <v>25</v>
      </c>
      <c r="I97" s="11">
        <v>1335</v>
      </c>
      <c r="J97" s="11">
        <v>53</v>
      </c>
      <c r="K97" s="9"/>
      <c r="L97" s="9"/>
      <c r="M97" s="9"/>
      <c r="N97" s="9"/>
      <c r="O97" s="9"/>
      <c r="P97" s="9"/>
      <c r="Q97" s="9"/>
      <c r="R97" s="3"/>
      <c r="S97" s="2"/>
      <c r="T97" s="2"/>
    </row>
    <row r="98" ht="13.55" customHeight="1">
      <c r="A98" s="13"/>
      <c r="B98" t="s" s="14">
        <v>27</v>
      </c>
      <c r="C98" s="15">
        <f>C86+C87+C88+C89+C90+C91+C92+C93+C94+C95+C96+C97</f>
        <v>39426</v>
      </c>
      <c r="D98" s="15">
        <f>D86+D87+D88+D89+D90+D91+D92+D93+D94+D95+D96+D97</f>
        <v>420</v>
      </c>
      <c r="E98" s="16"/>
      <c r="F98" s="15">
        <v>1.06</v>
      </c>
      <c r="G98" s="16"/>
      <c r="H98" t="s" s="14">
        <v>27</v>
      </c>
      <c r="I98" s="15">
        <f>SUM(I86:I97)</f>
        <v>18868</v>
      </c>
      <c r="J98" s="15">
        <f>SUM(J86:J97)</f>
        <v>578</v>
      </c>
      <c r="K98" s="17">
        <v>0.0306</v>
      </c>
      <c r="L98" s="16"/>
      <c r="M98" s="16"/>
      <c r="N98" s="16"/>
      <c r="O98" s="16"/>
      <c r="P98" s="16"/>
      <c r="Q98" s="16"/>
      <c r="R98" s="22"/>
      <c r="S98" s="23"/>
      <c r="T98" s="23"/>
    </row>
    <row r="99" ht="13.55" customHeight="1">
      <c r="A99" s="21"/>
      <c r="B99" s="21"/>
      <c r="C99" s="21"/>
      <c r="D99" t="s" s="26">
        <v>40</v>
      </c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3"/>
      <c r="S99" s="2"/>
      <c r="T99" s="2"/>
    </row>
    <row r="100" ht="13.5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9"/>
      <c r="M100" s="9"/>
      <c r="N100" s="9"/>
      <c r="O100" s="9"/>
      <c r="P100" s="9"/>
      <c r="Q100" s="9"/>
      <c r="R100" s="27"/>
      <c r="S100" s="2"/>
      <c r="T100" s="2"/>
    </row>
    <row r="101" ht="13.55" customHeight="1">
      <c r="A101" s="2"/>
      <c r="B101" s="2"/>
      <c r="C101" t="s" s="4">
        <v>35</v>
      </c>
      <c r="D101" s="2"/>
      <c r="E101" s="2"/>
      <c r="F101" s="2"/>
      <c r="G101" s="2"/>
      <c r="H101" s="2"/>
      <c r="I101" t="s" s="4">
        <v>34</v>
      </c>
      <c r="J101" s="2"/>
      <c r="K101" s="28"/>
      <c r="L101" s="29"/>
      <c r="M101" t="s" s="30">
        <v>41</v>
      </c>
      <c r="N101" s="29"/>
      <c r="O101" s="29"/>
      <c r="P101" s="29"/>
      <c r="Q101" t="s" s="30">
        <v>42</v>
      </c>
      <c r="R101" s="31"/>
      <c r="S101" s="32"/>
      <c r="T101" s="2"/>
    </row>
    <row r="102" ht="13.55" customHeight="1">
      <c r="A102" s="2"/>
      <c r="B102" t="s" s="4">
        <v>4</v>
      </c>
      <c r="C102" s="7">
        <v>106</v>
      </c>
      <c r="D102" s="7">
        <v>5</v>
      </c>
      <c r="E102" s="2"/>
      <c r="F102" s="2"/>
      <c r="G102" s="2"/>
      <c r="H102" t="s" s="4">
        <v>4</v>
      </c>
      <c r="I102" s="7">
        <v>546</v>
      </c>
      <c r="J102" s="7">
        <v>31</v>
      </c>
      <c r="K102" s="28"/>
      <c r="L102" t="s" s="30">
        <v>4</v>
      </c>
      <c r="M102" s="33">
        <v>617</v>
      </c>
      <c r="N102" s="33">
        <v>39</v>
      </c>
      <c r="O102" s="29"/>
      <c r="P102" t="s" s="30">
        <v>4</v>
      </c>
      <c r="Q102" s="29"/>
      <c r="R102" s="31"/>
      <c r="S102" s="32"/>
      <c r="T102" s="2"/>
    </row>
    <row r="103" ht="13.55" customHeight="1">
      <c r="A103" s="2"/>
      <c r="B103" t="s" s="4">
        <v>6</v>
      </c>
      <c r="C103" s="7">
        <v>93</v>
      </c>
      <c r="D103" s="7">
        <v>8</v>
      </c>
      <c r="E103" s="2"/>
      <c r="F103" s="2"/>
      <c r="G103" s="2"/>
      <c r="H103" t="s" s="4">
        <v>6</v>
      </c>
      <c r="I103" s="7">
        <v>531</v>
      </c>
      <c r="J103" s="7">
        <v>14</v>
      </c>
      <c r="K103" s="28"/>
      <c r="L103" t="s" s="30">
        <v>6</v>
      </c>
      <c r="M103" s="33">
        <v>603</v>
      </c>
      <c r="N103" s="33">
        <v>8</v>
      </c>
      <c r="O103" s="29"/>
      <c r="P103" t="s" s="30">
        <v>6</v>
      </c>
      <c r="Q103" s="33">
        <v>19</v>
      </c>
      <c r="R103" s="34">
        <v>1</v>
      </c>
      <c r="S103" s="32"/>
      <c r="T103" s="2"/>
    </row>
    <row r="104" ht="13.55" customHeight="1">
      <c r="A104" s="2"/>
      <c r="B104" t="s" s="4">
        <v>8</v>
      </c>
      <c r="C104" s="7">
        <v>117</v>
      </c>
      <c r="D104" s="7">
        <v>3</v>
      </c>
      <c r="E104" s="2"/>
      <c r="F104" s="2"/>
      <c r="G104" s="2"/>
      <c r="H104" t="s" s="4">
        <v>8</v>
      </c>
      <c r="I104" s="7">
        <v>620</v>
      </c>
      <c r="J104" s="7">
        <v>28</v>
      </c>
      <c r="K104" s="28"/>
      <c r="L104" t="s" s="30">
        <v>8</v>
      </c>
      <c r="M104" s="33">
        <v>689</v>
      </c>
      <c r="N104" s="33">
        <v>10</v>
      </c>
      <c r="O104" s="29"/>
      <c r="P104" t="s" s="30">
        <v>8</v>
      </c>
      <c r="Q104" s="29"/>
      <c r="R104" s="31"/>
      <c r="S104" s="32"/>
      <c r="T104" s="2"/>
    </row>
    <row r="105" ht="13.55" customHeight="1">
      <c r="A105" s="2"/>
      <c r="B105" t="s" s="4">
        <v>10</v>
      </c>
      <c r="C105" s="7">
        <v>102</v>
      </c>
      <c r="D105" s="7">
        <v>7</v>
      </c>
      <c r="E105" s="2"/>
      <c r="F105" s="2"/>
      <c r="G105" s="2"/>
      <c r="H105" t="s" s="4">
        <v>10</v>
      </c>
      <c r="I105" s="7">
        <v>642</v>
      </c>
      <c r="J105" s="7">
        <v>35</v>
      </c>
      <c r="K105" s="28"/>
      <c r="L105" t="s" s="30">
        <v>10</v>
      </c>
      <c r="M105" s="33">
        <v>759</v>
      </c>
      <c r="N105" s="33">
        <v>26</v>
      </c>
      <c r="O105" s="29"/>
      <c r="P105" t="s" s="30">
        <v>10</v>
      </c>
      <c r="Q105" s="33">
        <v>35</v>
      </c>
      <c r="R105" s="34">
        <v>1</v>
      </c>
      <c r="S105" s="32"/>
      <c r="T105" s="2"/>
    </row>
    <row r="106" ht="13.55" customHeight="1">
      <c r="A106" s="2"/>
      <c r="B106" t="s" s="4">
        <v>12</v>
      </c>
      <c r="C106" s="7">
        <v>94</v>
      </c>
      <c r="D106" s="7">
        <v>5</v>
      </c>
      <c r="E106" s="2"/>
      <c r="F106" s="2"/>
      <c r="G106" s="2"/>
      <c r="H106" t="s" s="4">
        <v>12</v>
      </c>
      <c r="I106" s="7">
        <v>854</v>
      </c>
      <c r="J106" s="7">
        <v>56</v>
      </c>
      <c r="K106" s="28"/>
      <c r="L106" t="s" s="30">
        <v>12</v>
      </c>
      <c r="M106" s="33">
        <v>821</v>
      </c>
      <c r="N106" s="33">
        <v>45</v>
      </c>
      <c r="O106" s="29"/>
      <c r="P106" t="s" s="30">
        <v>12</v>
      </c>
      <c r="Q106" s="29"/>
      <c r="R106" s="31"/>
      <c r="S106" s="32"/>
      <c r="T106" s="2"/>
    </row>
    <row r="107" ht="13.55" customHeight="1">
      <c r="A107" s="2"/>
      <c r="B107" t="s" s="4">
        <v>14</v>
      </c>
      <c r="C107" s="7">
        <v>151</v>
      </c>
      <c r="D107" s="7">
        <v>4</v>
      </c>
      <c r="E107" s="2"/>
      <c r="F107" s="2"/>
      <c r="G107" s="2"/>
      <c r="H107" t="s" s="4">
        <v>14</v>
      </c>
      <c r="I107" s="7">
        <v>1108</v>
      </c>
      <c r="J107" s="7">
        <v>48</v>
      </c>
      <c r="K107" s="28"/>
      <c r="L107" t="s" s="30">
        <v>14</v>
      </c>
      <c r="M107" s="33">
        <v>903</v>
      </c>
      <c r="N107" s="33">
        <v>27</v>
      </c>
      <c r="O107" s="29"/>
      <c r="P107" t="s" s="30">
        <v>14</v>
      </c>
      <c r="Q107" s="33">
        <v>39</v>
      </c>
      <c r="R107" s="34">
        <v>1</v>
      </c>
      <c r="S107" s="32"/>
      <c r="T107" s="2"/>
    </row>
    <row r="108" ht="13.55" customHeight="1">
      <c r="A108" s="2"/>
      <c r="B108" t="s" s="4">
        <v>16</v>
      </c>
      <c r="C108" s="7">
        <v>130</v>
      </c>
      <c r="D108" s="7">
        <v>6</v>
      </c>
      <c r="E108" s="2"/>
      <c r="F108" s="2"/>
      <c r="G108" s="2"/>
      <c r="H108" t="s" s="4">
        <v>16</v>
      </c>
      <c r="I108" s="7">
        <v>1156</v>
      </c>
      <c r="J108" s="7">
        <v>46</v>
      </c>
      <c r="K108" s="28"/>
      <c r="L108" t="s" s="30">
        <v>16</v>
      </c>
      <c r="M108" s="29"/>
      <c r="N108" s="29"/>
      <c r="O108" s="29"/>
      <c r="P108" t="s" s="30">
        <v>16</v>
      </c>
      <c r="Q108" s="33">
        <v>41</v>
      </c>
      <c r="R108" s="34">
        <v>1</v>
      </c>
      <c r="S108" s="32"/>
      <c r="T108" s="2"/>
    </row>
    <row r="109" ht="13.55" customHeight="1">
      <c r="A109" s="2"/>
      <c r="B109" t="s" s="4">
        <v>18</v>
      </c>
      <c r="C109" s="7">
        <v>122</v>
      </c>
      <c r="D109" s="7">
        <v>8</v>
      </c>
      <c r="E109" s="2"/>
      <c r="F109" s="2"/>
      <c r="G109" s="2"/>
      <c r="H109" t="s" s="4">
        <v>18</v>
      </c>
      <c r="I109" s="7">
        <v>1178</v>
      </c>
      <c r="J109" s="7">
        <v>100</v>
      </c>
      <c r="K109" s="28"/>
      <c r="L109" t="s" s="30">
        <v>18</v>
      </c>
      <c r="M109" s="29"/>
      <c r="N109" s="29"/>
      <c r="O109" s="29"/>
      <c r="P109" t="s" s="30">
        <v>18</v>
      </c>
      <c r="Q109" s="33">
        <v>57</v>
      </c>
      <c r="R109" s="34">
        <v>1</v>
      </c>
      <c r="S109" s="32"/>
      <c r="T109" s="2"/>
    </row>
    <row r="110" ht="13.55" customHeight="1">
      <c r="A110" s="2"/>
      <c r="B110" t="s" s="4">
        <v>20</v>
      </c>
      <c r="C110" s="7">
        <v>132</v>
      </c>
      <c r="D110" s="7">
        <v>8</v>
      </c>
      <c r="E110" s="2"/>
      <c r="F110" s="2"/>
      <c r="G110" s="2"/>
      <c r="H110" t="s" s="4">
        <v>20</v>
      </c>
      <c r="I110" s="7">
        <v>927</v>
      </c>
      <c r="J110" s="7">
        <v>72</v>
      </c>
      <c r="K110" s="28"/>
      <c r="L110" t="s" s="30">
        <v>20</v>
      </c>
      <c r="M110" s="33">
        <v>835</v>
      </c>
      <c r="N110" s="33">
        <v>26</v>
      </c>
      <c r="O110" s="29"/>
      <c r="P110" t="s" s="30">
        <v>20</v>
      </c>
      <c r="Q110" s="33">
        <v>56</v>
      </c>
      <c r="R110" s="34">
        <v>5</v>
      </c>
      <c r="S110" s="32"/>
      <c r="T110" s="2"/>
    </row>
    <row r="111" ht="13.55" customHeight="1">
      <c r="A111" s="2"/>
      <c r="B111" t="s" s="4">
        <v>22</v>
      </c>
      <c r="C111" s="7">
        <v>142</v>
      </c>
      <c r="D111" s="7">
        <v>10</v>
      </c>
      <c r="E111" s="2"/>
      <c r="F111" s="2"/>
      <c r="G111" s="2"/>
      <c r="H111" t="s" s="4">
        <v>22</v>
      </c>
      <c r="I111" s="7">
        <v>697</v>
      </c>
      <c r="J111" s="7">
        <v>80</v>
      </c>
      <c r="K111" s="28"/>
      <c r="L111" t="s" s="30">
        <v>22</v>
      </c>
      <c r="M111" s="33">
        <v>825</v>
      </c>
      <c r="N111" s="33">
        <v>39</v>
      </c>
      <c r="O111" s="29"/>
      <c r="P111" t="s" s="30">
        <v>22</v>
      </c>
      <c r="Q111" s="33">
        <v>96</v>
      </c>
      <c r="R111" s="34">
        <v>2</v>
      </c>
      <c r="S111" s="32"/>
      <c r="T111" s="2"/>
    </row>
    <row r="112" ht="13.55" customHeight="1">
      <c r="A112" s="2"/>
      <c r="B112" t="s" s="4">
        <v>24</v>
      </c>
      <c r="C112" s="7">
        <v>198</v>
      </c>
      <c r="D112" s="7">
        <v>19</v>
      </c>
      <c r="E112" s="2"/>
      <c r="F112" s="2"/>
      <c r="G112" s="2"/>
      <c r="H112" t="s" s="4">
        <v>24</v>
      </c>
      <c r="I112" s="7">
        <v>693</v>
      </c>
      <c r="J112" s="7">
        <v>49</v>
      </c>
      <c r="K112" s="28"/>
      <c r="L112" t="s" s="30">
        <v>24</v>
      </c>
      <c r="M112" s="33">
        <v>763</v>
      </c>
      <c r="N112" s="33">
        <v>19</v>
      </c>
      <c r="O112" s="29"/>
      <c r="P112" t="s" s="30">
        <v>24</v>
      </c>
      <c r="Q112" s="29"/>
      <c r="R112" s="31"/>
      <c r="S112" s="32"/>
      <c r="T112" s="2"/>
    </row>
    <row r="113" ht="13.55" customHeight="1">
      <c r="A113" s="2"/>
      <c r="B113" t="s" s="10">
        <v>25</v>
      </c>
      <c r="C113" s="7">
        <v>215</v>
      </c>
      <c r="D113" s="7">
        <v>30</v>
      </c>
      <c r="E113" s="2"/>
      <c r="F113" s="2"/>
      <c r="G113" s="2"/>
      <c r="H113" t="s" s="10">
        <v>25</v>
      </c>
      <c r="I113" s="7">
        <v>701</v>
      </c>
      <c r="J113" s="7">
        <v>56</v>
      </c>
      <c r="K113" s="28"/>
      <c r="L113" t="s" s="30">
        <v>25</v>
      </c>
      <c r="M113" s="33">
        <v>813</v>
      </c>
      <c r="N113" s="33">
        <v>22</v>
      </c>
      <c r="O113" s="29"/>
      <c r="P113" t="s" s="30">
        <v>25</v>
      </c>
      <c r="Q113" s="33">
        <v>122</v>
      </c>
      <c r="R113" s="34">
        <v>11</v>
      </c>
      <c r="S113" s="32"/>
      <c r="T113" s="2"/>
    </row>
    <row r="114" ht="13.55" customHeight="1">
      <c r="A114" s="28"/>
      <c r="B114" t="s" s="35">
        <v>27</v>
      </c>
      <c r="C114" s="36">
        <f>SUM(C102:C113)</f>
        <v>1602</v>
      </c>
      <c r="D114" s="7">
        <f>SUM(D102:D113)</f>
        <v>113</v>
      </c>
      <c r="E114" s="5">
        <v>0.07049999999999999</v>
      </c>
      <c r="F114" s="2"/>
      <c r="G114" s="28"/>
      <c r="H114" t="s" s="35">
        <v>27</v>
      </c>
      <c r="I114" s="36">
        <f>SUM(I102:I113)</f>
        <v>9653</v>
      </c>
      <c r="J114" s="7">
        <f>SUM(J102:J113)</f>
        <v>615</v>
      </c>
      <c r="K114" s="37">
        <v>0.06370000000000001</v>
      </c>
      <c r="L114" t="s" s="30">
        <v>27</v>
      </c>
      <c r="M114" s="29"/>
      <c r="N114" s="29"/>
      <c r="O114" s="29"/>
      <c r="P114" t="s" s="30">
        <v>27</v>
      </c>
      <c r="Q114" s="29"/>
      <c r="R114" s="31"/>
      <c r="S114" s="32"/>
      <c r="T114" s="2"/>
    </row>
    <row r="115" ht="13.55" customHeight="1">
      <c r="A115" s="2"/>
      <c r="B115" s="21"/>
      <c r="C115" s="2"/>
      <c r="D115" s="2"/>
      <c r="E115" s="2"/>
      <c r="F115" s="2"/>
      <c r="G115" s="2"/>
      <c r="H115" s="21"/>
      <c r="I115" s="2"/>
      <c r="J115" s="2"/>
      <c r="K115" s="2"/>
      <c r="L115" s="21"/>
      <c r="M115" s="21"/>
      <c r="N115" s="21"/>
      <c r="O115" s="21"/>
      <c r="P115" s="21"/>
      <c r="Q115" s="21"/>
      <c r="R115" s="38"/>
      <c r="S115" s="2"/>
      <c r="T115" s="2"/>
    </row>
    <row r="116" ht="13.55" customHeight="1">
      <c r="A116" s="2"/>
      <c r="B116" s="2"/>
      <c r="C116" s="2"/>
      <c r="D116" s="2"/>
      <c r="E116" s="2"/>
      <c r="F116" s="2"/>
      <c r="G116" s="2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27"/>
      <c r="S116" s="2"/>
      <c r="T116" s="2"/>
    </row>
    <row r="117" ht="13.55" customHeight="1">
      <c r="A117" s="2"/>
      <c r="B117" s="2"/>
      <c r="C117" t="s" s="4">
        <v>32</v>
      </c>
      <c r="D117" s="2"/>
      <c r="E117" s="2"/>
      <c r="F117" s="2"/>
      <c r="G117" s="28"/>
      <c r="H117" s="29"/>
      <c r="I117" t="s" s="30">
        <v>43</v>
      </c>
      <c r="J117" s="29"/>
      <c r="K117" s="29"/>
      <c r="L117" s="29"/>
      <c r="M117" t="s" s="30">
        <v>44</v>
      </c>
      <c r="N117" s="39"/>
      <c r="O117" s="29"/>
      <c r="P117" s="29"/>
      <c r="Q117" t="s" s="30">
        <v>45</v>
      </c>
      <c r="R117" s="29"/>
      <c r="S117" s="32"/>
      <c r="T117" s="2"/>
    </row>
    <row r="118" ht="13.55" customHeight="1">
      <c r="A118" s="2"/>
      <c r="B118" t="s" s="4">
        <v>4</v>
      </c>
      <c r="C118" s="7">
        <v>491</v>
      </c>
      <c r="D118" s="7">
        <v>42</v>
      </c>
      <c r="E118" s="2"/>
      <c r="F118" s="2"/>
      <c r="G118" s="28"/>
      <c r="H118" t="s" s="30">
        <v>4</v>
      </c>
      <c r="I118" s="33">
        <v>506</v>
      </c>
      <c r="J118" s="33">
        <v>35</v>
      </c>
      <c r="K118" s="29"/>
      <c r="L118" t="s" s="30">
        <v>4</v>
      </c>
      <c r="M118" s="33">
        <v>415</v>
      </c>
      <c r="N118" s="40">
        <v>13</v>
      </c>
      <c r="O118" s="29"/>
      <c r="P118" t="s" s="30">
        <v>4</v>
      </c>
      <c r="Q118" s="29"/>
      <c r="R118" s="29"/>
      <c r="S118" s="32"/>
      <c r="T118" s="2"/>
    </row>
    <row r="119" ht="13.55" customHeight="1">
      <c r="A119" s="2"/>
      <c r="B119" t="s" s="4">
        <v>6</v>
      </c>
      <c r="C119" s="7">
        <v>466</v>
      </c>
      <c r="D119" s="7">
        <v>24</v>
      </c>
      <c r="E119" s="2"/>
      <c r="F119" s="2"/>
      <c r="G119" s="28"/>
      <c r="H119" t="s" s="30">
        <v>6</v>
      </c>
      <c r="I119" s="29"/>
      <c r="J119" s="29"/>
      <c r="K119" s="29"/>
      <c r="L119" t="s" s="30">
        <v>6</v>
      </c>
      <c r="M119" s="33">
        <v>451</v>
      </c>
      <c r="N119" s="40">
        <v>13</v>
      </c>
      <c r="O119" s="29"/>
      <c r="P119" t="s" s="30">
        <v>6</v>
      </c>
      <c r="Q119" s="29"/>
      <c r="R119" s="29"/>
      <c r="S119" s="32"/>
      <c r="T119" s="2"/>
    </row>
    <row r="120" ht="13.55" customHeight="1">
      <c r="A120" s="2"/>
      <c r="B120" t="s" s="4">
        <v>8</v>
      </c>
      <c r="C120" s="7">
        <v>502</v>
      </c>
      <c r="D120" s="7">
        <v>40</v>
      </c>
      <c r="E120" s="2"/>
      <c r="F120" s="2"/>
      <c r="G120" s="28"/>
      <c r="H120" t="s" s="30">
        <v>8</v>
      </c>
      <c r="I120" s="29"/>
      <c r="J120" s="29"/>
      <c r="K120" s="29"/>
      <c r="L120" t="s" s="30">
        <v>8</v>
      </c>
      <c r="M120" s="29"/>
      <c r="N120" s="39"/>
      <c r="O120" s="29"/>
      <c r="P120" t="s" s="30">
        <v>8</v>
      </c>
      <c r="Q120" s="33">
        <v>14</v>
      </c>
      <c r="R120" s="33">
        <v>3</v>
      </c>
      <c r="S120" s="32"/>
      <c r="T120" s="2"/>
    </row>
    <row r="121" ht="13.55" customHeight="1">
      <c r="A121" s="2"/>
      <c r="B121" t="s" s="4">
        <v>10</v>
      </c>
      <c r="C121" s="7">
        <v>553</v>
      </c>
      <c r="D121" s="7">
        <v>31</v>
      </c>
      <c r="E121" s="2"/>
      <c r="F121" s="2"/>
      <c r="G121" s="28"/>
      <c r="H121" t="s" s="30">
        <v>10</v>
      </c>
      <c r="I121" s="33">
        <v>493</v>
      </c>
      <c r="J121" s="33">
        <v>20</v>
      </c>
      <c r="K121" s="29"/>
      <c r="L121" t="s" s="30">
        <v>10</v>
      </c>
      <c r="M121" s="33">
        <v>473</v>
      </c>
      <c r="N121" s="40">
        <v>24</v>
      </c>
      <c r="O121" s="29"/>
      <c r="P121" t="s" s="30">
        <v>10</v>
      </c>
      <c r="Q121" s="33">
        <v>19</v>
      </c>
      <c r="R121" s="33">
        <v>1</v>
      </c>
      <c r="S121" s="32"/>
      <c r="T121" s="2"/>
    </row>
    <row r="122" ht="13.55" customHeight="1">
      <c r="A122" s="2"/>
      <c r="B122" t="s" s="4">
        <v>12</v>
      </c>
      <c r="C122" s="7">
        <v>544</v>
      </c>
      <c r="D122" s="7">
        <v>34</v>
      </c>
      <c r="E122" s="2"/>
      <c r="F122" s="2"/>
      <c r="G122" s="28"/>
      <c r="H122" t="s" s="30">
        <v>12</v>
      </c>
      <c r="I122" s="33">
        <v>578</v>
      </c>
      <c r="J122" s="33">
        <v>30</v>
      </c>
      <c r="K122" s="29"/>
      <c r="L122" t="s" s="30">
        <v>12</v>
      </c>
      <c r="M122" s="33">
        <v>485</v>
      </c>
      <c r="N122" s="40">
        <v>32</v>
      </c>
      <c r="O122" s="29"/>
      <c r="P122" t="s" s="30">
        <v>12</v>
      </c>
      <c r="Q122" s="33">
        <v>21</v>
      </c>
      <c r="R122" s="33">
        <v>2</v>
      </c>
      <c r="S122" s="32"/>
      <c r="T122" s="2"/>
    </row>
    <row r="123" ht="13.55" customHeight="1">
      <c r="A123" s="2"/>
      <c r="B123" t="s" s="4">
        <v>14</v>
      </c>
      <c r="C123" s="7">
        <v>764</v>
      </c>
      <c r="D123" s="7">
        <v>34</v>
      </c>
      <c r="E123" s="2"/>
      <c r="F123" s="2"/>
      <c r="G123" s="28"/>
      <c r="H123" t="s" s="30">
        <v>14</v>
      </c>
      <c r="I123" s="33">
        <v>481</v>
      </c>
      <c r="J123" s="33">
        <v>71</v>
      </c>
      <c r="K123" s="29"/>
      <c r="L123" t="s" s="30">
        <v>14</v>
      </c>
      <c r="M123" s="33">
        <v>592</v>
      </c>
      <c r="N123" s="40">
        <v>23</v>
      </c>
      <c r="O123" s="29"/>
      <c r="P123" t="s" s="30">
        <v>14</v>
      </c>
      <c r="Q123" s="33">
        <v>28</v>
      </c>
      <c r="R123" s="33">
        <v>4</v>
      </c>
      <c r="S123" s="32"/>
      <c r="T123" s="2"/>
    </row>
    <row r="124" ht="13.55" customHeight="1">
      <c r="A124" s="2"/>
      <c r="B124" t="s" s="4">
        <v>16</v>
      </c>
      <c r="C124" s="7">
        <v>608</v>
      </c>
      <c r="D124" s="7">
        <v>23</v>
      </c>
      <c r="E124" s="2"/>
      <c r="F124" s="2"/>
      <c r="G124" s="28"/>
      <c r="H124" t="s" s="30">
        <v>16</v>
      </c>
      <c r="I124" s="33">
        <v>413</v>
      </c>
      <c r="J124" s="33">
        <v>20</v>
      </c>
      <c r="K124" s="29"/>
      <c r="L124" t="s" s="30">
        <v>16</v>
      </c>
      <c r="M124" s="33">
        <v>582</v>
      </c>
      <c r="N124" s="40">
        <v>29</v>
      </c>
      <c r="O124" s="29"/>
      <c r="P124" t="s" s="30">
        <v>16</v>
      </c>
      <c r="Q124" s="33">
        <v>31</v>
      </c>
      <c r="R124" s="33">
        <v>3</v>
      </c>
      <c r="S124" s="32"/>
      <c r="T124" s="2"/>
    </row>
    <row r="125" ht="13.55" customHeight="1">
      <c r="A125" s="2"/>
      <c r="B125" t="s" s="4">
        <v>18</v>
      </c>
      <c r="C125" s="7">
        <v>588</v>
      </c>
      <c r="D125" s="7">
        <v>19</v>
      </c>
      <c r="E125" s="2"/>
      <c r="F125" s="2"/>
      <c r="G125" s="28"/>
      <c r="H125" t="s" s="30">
        <v>18</v>
      </c>
      <c r="I125" s="33">
        <v>501</v>
      </c>
      <c r="J125" s="33">
        <v>9</v>
      </c>
      <c r="K125" s="29"/>
      <c r="L125" t="s" s="30">
        <v>18</v>
      </c>
      <c r="M125" s="33">
        <v>602</v>
      </c>
      <c r="N125" s="40">
        <v>37</v>
      </c>
      <c r="O125" s="29"/>
      <c r="P125" t="s" s="30">
        <v>18</v>
      </c>
      <c r="Q125" s="33">
        <v>29</v>
      </c>
      <c r="R125" s="33">
        <v>1</v>
      </c>
      <c r="S125" s="32"/>
      <c r="T125" s="2"/>
    </row>
    <row r="126" ht="13.55" customHeight="1">
      <c r="A126" s="2"/>
      <c r="B126" t="s" s="4">
        <v>20</v>
      </c>
      <c r="C126" s="7">
        <v>709</v>
      </c>
      <c r="D126" s="7">
        <v>26</v>
      </c>
      <c r="E126" s="2"/>
      <c r="F126" s="2"/>
      <c r="G126" s="28"/>
      <c r="H126" t="s" s="30">
        <v>20</v>
      </c>
      <c r="I126" s="33">
        <v>347</v>
      </c>
      <c r="J126" s="33">
        <v>25</v>
      </c>
      <c r="K126" s="29"/>
      <c r="L126" t="s" s="30">
        <v>20</v>
      </c>
      <c r="M126" s="33">
        <v>454</v>
      </c>
      <c r="N126" s="40">
        <v>51</v>
      </c>
      <c r="O126" s="29"/>
      <c r="P126" t="s" s="30">
        <v>20</v>
      </c>
      <c r="Q126" s="33">
        <v>29</v>
      </c>
      <c r="R126" s="33">
        <v>1</v>
      </c>
      <c r="S126" s="32"/>
      <c r="T126" s="2"/>
    </row>
    <row r="127" ht="13.55" customHeight="1">
      <c r="A127" s="2"/>
      <c r="B127" t="s" s="4">
        <v>22</v>
      </c>
      <c r="C127" s="7">
        <v>637</v>
      </c>
      <c r="D127" s="7">
        <v>29</v>
      </c>
      <c r="E127" s="2"/>
      <c r="F127" s="2"/>
      <c r="G127" s="28"/>
      <c r="H127" t="s" s="30">
        <v>22</v>
      </c>
      <c r="I127" s="33">
        <v>336</v>
      </c>
      <c r="J127" s="33">
        <v>9</v>
      </c>
      <c r="K127" s="29"/>
      <c r="L127" t="s" s="30">
        <v>22</v>
      </c>
      <c r="M127" s="33">
        <v>466</v>
      </c>
      <c r="N127" s="40">
        <v>41</v>
      </c>
      <c r="O127" s="29"/>
      <c r="P127" t="s" s="30">
        <v>22</v>
      </c>
      <c r="Q127" s="33">
        <v>32</v>
      </c>
      <c r="R127" s="33">
        <v>1</v>
      </c>
      <c r="S127" s="32"/>
      <c r="T127" s="2"/>
    </row>
    <row r="128" ht="13.55" customHeight="1">
      <c r="A128" s="2"/>
      <c r="B128" t="s" s="4">
        <v>24</v>
      </c>
      <c r="C128" s="7">
        <v>607</v>
      </c>
      <c r="D128" s="7">
        <v>54</v>
      </c>
      <c r="E128" s="2"/>
      <c r="F128" s="2"/>
      <c r="G128" s="28"/>
      <c r="H128" t="s" s="30">
        <v>24</v>
      </c>
      <c r="I128" s="29"/>
      <c r="J128" s="29"/>
      <c r="K128" s="29"/>
      <c r="L128" t="s" s="30">
        <v>24</v>
      </c>
      <c r="M128" s="33">
        <v>479</v>
      </c>
      <c r="N128" s="40">
        <v>31</v>
      </c>
      <c r="O128" s="29"/>
      <c r="P128" t="s" s="30">
        <v>24</v>
      </c>
      <c r="Q128" s="33">
        <v>27</v>
      </c>
      <c r="R128" s="33">
        <v>1</v>
      </c>
      <c r="S128" s="32"/>
      <c r="T128" s="2"/>
    </row>
    <row r="129" ht="13.55" customHeight="1">
      <c r="A129" s="2"/>
      <c r="B129" t="s" s="10">
        <v>25</v>
      </c>
      <c r="C129" s="7">
        <v>588</v>
      </c>
      <c r="D129" s="7">
        <v>50</v>
      </c>
      <c r="E129" s="2"/>
      <c r="F129" s="2"/>
      <c r="G129" s="28"/>
      <c r="H129" t="s" s="30">
        <v>25</v>
      </c>
      <c r="I129" s="29"/>
      <c r="J129" s="29"/>
      <c r="K129" s="29"/>
      <c r="L129" t="s" s="30">
        <v>25</v>
      </c>
      <c r="M129" s="33">
        <v>500</v>
      </c>
      <c r="N129" s="40">
        <v>33</v>
      </c>
      <c r="O129" s="29"/>
      <c r="P129" t="s" s="30">
        <v>25</v>
      </c>
      <c r="Q129" s="33">
        <v>20</v>
      </c>
      <c r="R129" s="33">
        <v>4</v>
      </c>
      <c r="S129" s="32"/>
      <c r="T129" s="2"/>
    </row>
    <row r="130" ht="13.55" customHeight="1">
      <c r="A130" s="28"/>
      <c r="B130" t="s" s="35">
        <v>27</v>
      </c>
      <c r="C130" s="36">
        <f>SUM(C118:C129)</f>
        <v>7057</v>
      </c>
      <c r="D130" s="7">
        <f>SUM(D118:D129)</f>
        <v>406</v>
      </c>
      <c r="E130" s="5">
        <v>0.0575</v>
      </c>
      <c r="F130" s="2"/>
      <c r="G130" s="28"/>
      <c r="H130" t="s" s="30">
        <v>27</v>
      </c>
      <c r="I130" s="29"/>
      <c r="J130" s="29"/>
      <c r="K130" s="29"/>
      <c r="L130" t="s" s="30">
        <v>27</v>
      </c>
      <c r="M130" s="29"/>
      <c r="N130" s="39"/>
      <c r="O130" s="29"/>
      <c r="P130" t="s" s="30">
        <v>27</v>
      </c>
      <c r="Q130" s="29"/>
      <c r="R130" s="29"/>
      <c r="S130" s="32"/>
      <c r="T130" s="2"/>
    </row>
    <row r="131" ht="13.55" customHeight="1">
      <c r="A131" s="2"/>
      <c r="B131" s="41"/>
      <c r="C131" s="9"/>
      <c r="D131" s="9"/>
      <c r="E131" s="2"/>
      <c r="F131" s="2"/>
      <c r="G131" s="2"/>
      <c r="H131" s="41"/>
      <c r="I131" s="41"/>
      <c r="J131" s="41"/>
      <c r="K131" s="21"/>
      <c r="L131" s="21"/>
      <c r="M131" s="21"/>
      <c r="N131" s="21"/>
      <c r="O131" s="21"/>
      <c r="P131" s="41"/>
      <c r="Q131" s="41"/>
      <c r="R131" s="42"/>
      <c r="S131" s="2"/>
      <c r="T131" s="2"/>
    </row>
    <row r="132" ht="13.55" customHeight="1">
      <c r="A132" s="28"/>
      <c r="B132" s="29"/>
      <c r="C132" t="s" s="30">
        <v>46</v>
      </c>
      <c r="D132" s="29"/>
      <c r="E132" s="32"/>
      <c r="F132" s="2"/>
      <c r="G132" s="28"/>
      <c r="H132" s="29"/>
      <c r="I132" t="s" s="30">
        <v>47</v>
      </c>
      <c r="J132" s="29"/>
      <c r="K132" s="32"/>
      <c r="L132" s="2"/>
      <c r="M132" t="s" s="4">
        <v>33</v>
      </c>
      <c r="N132" s="2"/>
      <c r="O132" s="28"/>
      <c r="P132" s="29"/>
      <c r="Q132" t="s" s="30">
        <v>48</v>
      </c>
      <c r="R132" s="29"/>
      <c r="S132" s="32"/>
      <c r="T132" s="2"/>
    </row>
    <row r="133" ht="13.55" customHeight="1">
      <c r="A133" s="28"/>
      <c r="B133" t="s" s="30">
        <v>4</v>
      </c>
      <c r="C133" s="33">
        <v>388</v>
      </c>
      <c r="D133" s="33">
        <v>6</v>
      </c>
      <c r="E133" s="32"/>
      <c r="F133" s="2"/>
      <c r="G133" s="28"/>
      <c r="H133" t="s" s="30">
        <v>4</v>
      </c>
      <c r="I133" s="33">
        <v>652</v>
      </c>
      <c r="J133" s="33">
        <v>2</v>
      </c>
      <c r="K133" s="32"/>
      <c r="L133" t="s" s="4">
        <v>4</v>
      </c>
      <c r="M133" s="7">
        <v>942</v>
      </c>
      <c r="N133" s="7">
        <v>65</v>
      </c>
      <c r="O133" s="28"/>
      <c r="P133" t="s" s="30">
        <v>4</v>
      </c>
      <c r="Q133" s="29"/>
      <c r="R133" s="29"/>
      <c r="S133" s="32"/>
      <c r="T133" s="2"/>
    </row>
    <row r="134" ht="13.55" customHeight="1">
      <c r="A134" s="28"/>
      <c r="B134" t="s" s="30">
        <v>6</v>
      </c>
      <c r="C134" s="33">
        <v>463</v>
      </c>
      <c r="D134" s="33">
        <v>13</v>
      </c>
      <c r="E134" s="32"/>
      <c r="F134" s="2"/>
      <c r="G134" s="28"/>
      <c r="H134" t="s" s="30">
        <v>6</v>
      </c>
      <c r="I134" s="33">
        <v>502</v>
      </c>
      <c r="J134" s="33">
        <v>1</v>
      </c>
      <c r="K134" s="32"/>
      <c r="L134" t="s" s="4">
        <v>6</v>
      </c>
      <c r="M134" s="7">
        <v>860</v>
      </c>
      <c r="N134" s="7">
        <v>30</v>
      </c>
      <c r="O134" s="28"/>
      <c r="P134" t="s" s="30">
        <v>6</v>
      </c>
      <c r="Q134" s="29"/>
      <c r="R134" s="29"/>
      <c r="S134" s="32"/>
      <c r="T134" s="2"/>
    </row>
    <row r="135" ht="13.55" customHeight="1">
      <c r="A135" s="28"/>
      <c r="B135" t="s" s="30">
        <v>8</v>
      </c>
      <c r="C135" s="33">
        <v>482</v>
      </c>
      <c r="D135" s="33">
        <v>17</v>
      </c>
      <c r="E135" s="32"/>
      <c r="F135" s="2"/>
      <c r="G135" s="28"/>
      <c r="H135" t="s" s="30">
        <v>8</v>
      </c>
      <c r="I135" s="33">
        <v>639</v>
      </c>
      <c r="J135" s="33">
        <v>3</v>
      </c>
      <c r="K135" s="32"/>
      <c r="L135" t="s" s="4">
        <v>8</v>
      </c>
      <c r="M135" s="7">
        <v>1031</v>
      </c>
      <c r="N135" s="7">
        <v>101</v>
      </c>
      <c r="O135" s="28"/>
      <c r="P135" t="s" s="30">
        <v>8</v>
      </c>
      <c r="Q135" s="33">
        <v>489</v>
      </c>
      <c r="R135" s="33">
        <v>14</v>
      </c>
      <c r="S135" s="32"/>
      <c r="T135" s="2"/>
    </row>
    <row r="136" ht="13.55" customHeight="1">
      <c r="A136" s="28"/>
      <c r="B136" t="s" s="30">
        <v>10</v>
      </c>
      <c r="C136" s="29"/>
      <c r="D136" s="29"/>
      <c r="E136" s="32"/>
      <c r="F136" s="2"/>
      <c r="G136" s="28"/>
      <c r="H136" t="s" s="30">
        <v>10</v>
      </c>
      <c r="I136" s="33">
        <v>760</v>
      </c>
      <c r="J136" s="33">
        <v>5</v>
      </c>
      <c r="K136" s="32"/>
      <c r="L136" t="s" s="4">
        <v>10</v>
      </c>
      <c r="M136" s="7">
        <v>1087</v>
      </c>
      <c r="N136" s="7">
        <v>56</v>
      </c>
      <c r="O136" s="28"/>
      <c r="P136" t="s" s="30">
        <v>10</v>
      </c>
      <c r="Q136" s="33">
        <v>506</v>
      </c>
      <c r="R136" s="33">
        <v>24</v>
      </c>
      <c r="S136" s="32"/>
      <c r="T136" s="2"/>
    </row>
    <row r="137" ht="13.55" customHeight="1">
      <c r="A137" s="28"/>
      <c r="B137" t="s" s="30">
        <v>12</v>
      </c>
      <c r="C137" s="33">
        <v>427</v>
      </c>
      <c r="D137" s="33">
        <v>9</v>
      </c>
      <c r="E137" s="32"/>
      <c r="F137" s="2"/>
      <c r="G137" s="28"/>
      <c r="H137" t="s" s="30">
        <v>12</v>
      </c>
      <c r="I137" s="33">
        <v>961</v>
      </c>
      <c r="J137" s="33">
        <v>7</v>
      </c>
      <c r="K137" s="32"/>
      <c r="L137" t="s" s="4">
        <v>12</v>
      </c>
      <c r="M137" s="7">
        <v>1300</v>
      </c>
      <c r="N137" s="7">
        <v>99</v>
      </c>
      <c r="O137" s="28"/>
      <c r="P137" t="s" s="30">
        <v>12</v>
      </c>
      <c r="Q137" s="33">
        <v>817</v>
      </c>
      <c r="R137" s="33">
        <v>41</v>
      </c>
      <c r="S137" s="32"/>
      <c r="T137" s="2"/>
    </row>
    <row r="138" ht="13.55" customHeight="1">
      <c r="A138" s="28"/>
      <c r="B138" t="s" s="30">
        <v>14</v>
      </c>
      <c r="C138" s="33">
        <v>277</v>
      </c>
      <c r="D138" s="33">
        <v>6</v>
      </c>
      <c r="E138" s="32"/>
      <c r="F138" s="2"/>
      <c r="G138" s="28"/>
      <c r="H138" t="s" s="30">
        <v>14</v>
      </c>
      <c r="I138" s="33">
        <v>1306</v>
      </c>
      <c r="J138" s="33">
        <v>24</v>
      </c>
      <c r="K138" s="32"/>
      <c r="L138" t="s" s="4">
        <v>14</v>
      </c>
      <c r="M138" s="7">
        <v>1237</v>
      </c>
      <c r="N138" s="7">
        <v>48</v>
      </c>
      <c r="O138" s="28"/>
      <c r="P138" t="s" s="30">
        <v>14</v>
      </c>
      <c r="Q138" s="33">
        <v>896</v>
      </c>
      <c r="R138" s="33">
        <v>40</v>
      </c>
      <c r="S138" s="32"/>
      <c r="T138" s="2"/>
    </row>
    <row r="139" ht="13.55" customHeight="1">
      <c r="A139" s="28"/>
      <c r="B139" t="s" s="30">
        <v>16</v>
      </c>
      <c r="C139" s="29"/>
      <c r="D139" s="29"/>
      <c r="E139" s="32"/>
      <c r="F139" s="2"/>
      <c r="G139" s="28"/>
      <c r="H139" t="s" s="30">
        <v>16</v>
      </c>
      <c r="I139" s="33">
        <v>1347</v>
      </c>
      <c r="J139" s="33">
        <v>4</v>
      </c>
      <c r="K139" s="32"/>
      <c r="L139" t="s" s="4">
        <v>16</v>
      </c>
      <c r="M139" s="7">
        <v>1355</v>
      </c>
      <c r="N139" s="7">
        <v>50</v>
      </c>
      <c r="O139" s="28"/>
      <c r="P139" t="s" s="30">
        <v>16</v>
      </c>
      <c r="Q139" s="33">
        <v>828</v>
      </c>
      <c r="R139" s="33">
        <v>52</v>
      </c>
      <c r="S139" s="32"/>
      <c r="T139" s="2"/>
    </row>
    <row r="140" ht="13.55" customHeight="1">
      <c r="A140" s="28"/>
      <c r="B140" t="s" s="30">
        <v>18</v>
      </c>
      <c r="C140" s="29"/>
      <c r="D140" s="29"/>
      <c r="E140" s="32"/>
      <c r="F140" s="2"/>
      <c r="G140" s="28"/>
      <c r="H140" t="s" s="30">
        <v>18</v>
      </c>
      <c r="I140" s="33">
        <v>1387</v>
      </c>
      <c r="J140" s="33">
        <v>27</v>
      </c>
      <c r="K140" s="32"/>
      <c r="L140" t="s" s="4">
        <v>18</v>
      </c>
      <c r="M140" s="7">
        <v>1362</v>
      </c>
      <c r="N140" s="7">
        <v>102</v>
      </c>
      <c r="O140" s="28"/>
      <c r="P140" t="s" s="30">
        <v>18</v>
      </c>
      <c r="Q140" s="33">
        <v>930</v>
      </c>
      <c r="R140" s="33">
        <v>67</v>
      </c>
      <c r="S140" s="32"/>
      <c r="T140" s="2"/>
    </row>
    <row r="141" ht="13.55" customHeight="1">
      <c r="A141" s="28"/>
      <c r="B141" t="s" s="30">
        <v>20</v>
      </c>
      <c r="C141" s="29"/>
      <c r="D141" s="29"/>
      <c r="E141" s="32"/>
      <c r="F141" s="2"/>
      <c r="G141" s="28"/>
      <c r="H141" t="s" s="30">
        <v>20</v>
      </c>
      <c r="I141" s="33">
        <v>1178</v>
      </c>
      <c r="J141" s="33">
        <v>20</v>
      </c>
      <c r="K141" s="32"/>
      <c r="L141" t="s" s="4">
        <v>20</v>
      </c>
      <c r="M141" s="7">
        <v>1200</v>
      </c>
      <c r="N141" s="7">
        <v>111</v>
      </c>
      <c r="O141" s="28"/>
      <c r="P141" t="s" s="30">
        <v>20</v>
      </c>
      <c r="Q141" s="33">
        <v>637</v>
      </c>
      <c r="R141" s="33">
        <v>47</v>
      </c>
      <c r="S141" s="32"/>
      <c r="T141" s="2"/>
    </row>
    <row r="142" ht="13.55" customHeight="1">
      <c r="A142" s="28"/>
      <c r="B142" t="s" s="30">
        <v>22</v>
      </c>
      <c r="C142" s="29"/>
      <c r="D142" s="29"/>
      <c r="E142" s="32"/>
      <c r="F142" s="2"/>
      <c r="G142" s="28"/>
      <c r="H142" t="s" s="30">
        <v>22</v>
      </c>
      <c r="I142" s="33">
        <v>878</v>
      </c>
      <c r="J142" s="33">
        <v>22</v>
      </c>
      <c r="K142" s="32"/>
      <c r="L142" t="s" s="4">
        <v>22</v>
      </c>
      <c r="M142" s="7">
        <v>1164</v>
      </c>
      <c r="N142" s="7">
        <v>56</v>
      </c>
      <c r="O142" s="28"/>
      <c r="P142" t="s" s="30">
        <v>22</v>
      </c>
      <c r="Q142" s="33">
        <v>603</v>
      </c>
      <c r="R142" s="33">
        <v>64</v>
      </c>
      <c r="S142" s="32"/>
      <c r="T142" s="2"/>
    </row>
    <row r="143" ht="13.55" customHeight="1">
      <c r="A143" s="28"/>
      <c r="B143" t="s" s="30">
        <v>24</v>
      </c>
      <c r="C143" s="29"/>
      <c r="D143" s="29"/>
      <c r="E143" s="32"/>
      <c r="F143" s="2"/>
      <c r="G143" s="28"/>
      <c r="H143" t="s" s="30">
        <v>24</v>
      </c>
      <c r="I143" s="29"/>
      <c r="J143" s="29"/>
      <c r="K143" s="32"/>
      <c r="L143" t="s" s="4">
        <v>24</v>
      </c>
      <c r="M143" s="7">
        <v>1091</v>
      </c>
      <c r="N143" s="7">
        <v>61</v>
      </c>
      <c r="O143" s="28"/>
      <c r="P143" t="s" s="30">
        <v>24</v>
      </c>
      <c r="Q143" s="33">
        <v>654</v>
      </c>
      <c r="R143" s="33">
        <v>16</v>
      </c>
      <c r="S143" s="32"/>
      <c r="T143" s="2"/>
    </row>
    <row r="144" ht="13.55" customHeight="1">
      <c r="A144" s="28"/>
      <c r="B144" t="s" s="30">
        <v>25</v>
      </c>
      <c r="C144" s="33">
        <v>124</v>
      </c>
      <c r="D144" s="33">
        <v>3</v>
      </c>
      <c r="E144" s="32"/>
      <c r="F144" s="2"/>
      <c r="G144" s="28"/>
      <c r="H144" t="s" s="30">
        <v>25</v>
      </c>
      <c r="I144" s="33">
        <v>840</v>
      </c>
      <c r="J144" s="33">
        <v>5</v>
      </c>
      <c r="K144" s="32"/>
      <c r="L144" t="s" s="10">
        <v>25</v>
      </c>
      <c r="M144" s="7">
        <v>1111</v>
      </c>
      <c r="N144" s="7">
        <v>62</v>
      </c>
      <c r="O144" s="28"/>
      <c r="P144" t="s" s="30">
        <v>25</v>
      </c>
      <c r="Q144" s="33">
        <v>508</v>
      </c>
      <c r="R144" s="33">
        <v>16</v>
      </c>
      <c r="S144" s="32"/>
      <c r="T144" s="2"/>
    </row>
    <row r="145" ht="13.55" customHeight="1">
      <c r="A145" s="28"/>
      <c r="B145" t="s" s="30">
        <v>27</v>
      </c>
      <c r="C145" s="29"/>
      <c r="D145" s="29"/>
      <c r="E145" s="32"/>
      <c r="F145" s="2"/>
      <c r="G145" s="28"/>
      <c r="H145" t="s" s="30">
        <v>27</v>
      </c>
      <c r="I145" s="29"/>
      <c r="J145" s="29"/>
      <c r="K145" s="43"/>
      <c r="L145" t="s" s="35">
        <v>27</v>
      </c>
      <c r="M145" s="36">
        <f>SUM(M133:M144)</f>
        <v>13740</v>
      </c>
      <c r="N145" s="7">
        <f>SUM(N133:N144)</f>
        <v>841</v>
      </c>
      <c r="O145" s="37">
        <v>0.0612</v>
      </c>
      <c r="P145" t="s" s="30">
        <v>27</v>
      </c>
      <c r="Q145" s="29"/>
      <c r="R145" s="29"/>
      <c r="S145" s="32"/>
      <c r="T145" s="2"/>
    </row>
    <row r="146" ht="13.55" customHeight="1">
      <c r="A146" s="2"/>
      <c r="B146" s="41"/>
      <c r="C146" s="41"/>
      <c r="D146" s="41"/>
      <c r="E146" s="2"/>
      <c r="F146" s="2"/>
      <c r="G146" s="2"/>
      <c r="H146" s="41"/>
      <c r="I146" s="41"/>
      <c r="J146" s="41"/>
      <c r="K146" s="2"/>
      <c r="L146" s="21"/>
      <c r="M146" s="2"/>
      <c r="N146" s="2"/>
      <c r="O146" s="2"/>
      <c r="P146" s="21"/>
      <c r="Q146" s="21"/>
      <c r="R146" s="38"/>
      <c r="S146" s="2"/>
      <c r="T146" s="2"/>
    </row>
    <row r="147" ht="13.55" customHeight="1">
      <c r="A147" s="28"/>
      <c r="B147" s="29"/>
      <c r="C147" t="s" s="30">
        <v>49</v>
      </c>
      <c r="D147" s="29"/>
      <c r="E147" s="32"/>
      <c r="F147" s="2"/>
      <c r="G147" s="28"/>
      <c r="H147" s="29"/>
      <c r="I147" t="s" s="30">
        <v>50</v>
      </c>
      <c r="J147" s="29"/>
      <c r="K147" s="32"/>
      <c r="L147" s="2"/>
      <c r="M147" t="s" s="4">
        <v>21</v>
      </c>
      <c r="N147" s="2"/>
      <c r="O147" s="2"/>
      <c r="P147" s="2"/>
      <c r="Q147" t="s" s="4">
        <v>36</v>
      </c>
      <c r="R147" s="3"/>
      <c r="S147" s="2"/>
      <c r="T147" s="2"/>
    </row>
    <row r="148" ht="13.55" customHeight="1">
      <c r="A148" s="28"/>
      <c r="B148" t="s" s="30">
        <v>4</v>
      </c>
      <c r="C148" s="33">
        <v>802</v>
      </c>
      <c r="D148" s="33">
        <v>34</v>
      </c>
      <c r="E148" s="32"/>
      <c r="F148" s="2"/>
      <c r="G148" s="28"/>
      <c r="H148" t="s" s="30">
        <v>4</v>
      </c>
      <c r="I148" s="33">
        <v>631</v>
      </c>
      <c r="J148" s="33">
        <v>13</v>
      </c>
      <c r="K148" s="32"/>
      <c r="L148" t="s" s="4">
        <v>4</v>
      </c>
      <c r="M148" s="7">
        <v>556</v>
      </c>
      <c r="N148" s="7">
        <v>31</v>
      </c>
      <c r="O148" s="2"/>
      <c r="P148" t="s" s="4">
        <v>4</v>
      </c>
      <c r="Q148" s="7">
        <v>885</v>
      </c>
      <c r="R148" s="6">
        <v>33</v>
      </c>
      <c r="S148" s="2"/>
      <c r="T148" s="2"/>
    </row>
    <row r="149" ht="13.55" customHeight="1">
      <c r="A149" s="28"/>
      <c r="B149" t="s" s="30">
        <v>6</v>
      </c>
      <c r="C149" s="33">
        <v>704</v>
      </c>
      <c r="D149" s="33">
        <v>65</v>
      </c>
      <c r="E149" s="32"/>
      <c r="F149" s="2"/>
      <c r="G149" s="28"/>
      <c r="H149" t="s" s="30">
        <v>6</v>
      </c>
      <c r="I149" s="33">
        <v>590</v>
      </c>
      <c r="J149" s="33">
        <v>11</v>
      </c>
      <c r="K149" s="32"/>
      <c r="L149" t="s" s="4">
        <v>6</v>
      </c>
      <c r="M149" s="7">
        <v>472</v>
      </c>
      <c r="N149" s="7">
        <v>20</v>
      </c>
      <c r="O149" s="2"/>
      <c r="P149" t="s" s="4">
        <v>6</v>
      </c>
      <c r="Q149" s="7">
        <v>852</v>
      </c>
      <c r="R149" s="6">
        <v>53</v>
      </c>
      <c r="S149" s="2"/>
      <c r="T149" s="2"/>
    </row>
    <row r="150" ht="13.55" customHeight="1">
      <c r="A150" s="28"/>
      <c r="B150" t="s" s="30">
        <v>8</v>
      </c>
      <c r="C150" s="33">
        <v>556</v>
      </c>
      <c r="D150" s="33">
        <v>47</v>
      </c>
      <c r="E150" s="32"/>
      <c r="F150" s="2"/>
      <c r="G150" s="28"/>
      <c r="H150" t="s" s="30">
        <v>8</v>
      </c>
      <c r="I150" s="33">
        <v>654</v>
      </c>
      <c r="J150" s="33">
        <v>9</v>
      </c>
      <c r="K150" s="32"/>
      <c r="L150" t="s" s="4">
        <v>8</v>
      </c>
      <c r="M150" s="7">
        <v>580</v>
      </c>
      <c r="N150" s="7">
        <v>5</v>
      </c>
      <c r="O150" s="2"/>
      <c r="P150" t="s" s="4">
        <v>8</v>
      </c>
      <c r="Q150" s="7">
        <v>988</v>
      </c>
      <c r="R150" s="6">
        <v>59</v>
      </c>
      <c r="S150" s="2"/>
      <c r="T150" s="2"/>
    </row>
    <row r="151" ht="13.55" customHeight="1">
      <c r="A151" s="28"/>
      <c r="B151" t="s" s="30">
        <v>10</v>
      </c>
      <c r="C151" s="33">
        <v>419</v>
      </c>
      <c r="D151" s="33">
        <v>27</v>
      </c>
      <c r="E151" s="32"/>
      <c r="F151" s="2"/>
      <c r="G151" s="28"/>
      <c r="H151" t="s" s="30">
        <v>10</v>
      </c>
      <c r="I151" s="33">
        <v>664</v>
      </c>
      <c r="J151" s="33">
        <v>10</v>
      </c>
      <c r="K151" s="32"/>
      <c r="L151" t="s" s="4">
        <v>10</v>
      </c>
      <c r="M151" s="7">
        <v>587</v>
      </c>
      <c r="N151" s="7">
        <v>14</v>
      </c>
      <c r="O151" s="2"/>
      <c r="P151" t="s" s="4">
        <v>10</v>
      </c>
      <c r="Q151" s="7">
        <v>1032</v>
      </c>
      <c r="R151" s="6">
        <v>77</v>
      </c>
      <c r="S151" s="2"/>
      <c r="T151" s="2"/>
    </row>
    <row r="152" ht="13.55" customHeight="1">
      <c r="A152" s="28"/>
      <c r="B152" t="s" s="30">
        <v>12</v>
      </c>
      <c r="C152" s="33">
        <v>424</v>
      </c>
      <c r="D152" s="33">
        <v>25</v>
      </c>
      <c r="E152" s="32"/>
      <c r="F152" s="2"/>
      <c r="G152" s="28"/>
      <c r="H152" t="s" s="30">
        <v>12</v>
      </c>
      <c r="I152" s="33">
        <v>684</v>
      </c>
      <c r="J152" s="33">
        <v>1</v>
      </c>
      <c r="K152" s="32"/>
      <c r="L152" t="s" s="4">
        <v>12</v>
      </c>
      <c r="M152" s="7">
        <v>652</v>
      </c>
      <c r="N152" s="7">
        <v>2</v>
      </c>
      <c r="O152" s="2"/>
      <c r="P152" t="s" s="4">
        <v>12</v>
      </c>
      <c r="Q152" s="7">
        <v>1047</v>
      </c>
      <c r="R152" s="6">
        <v>72</v>
      </c>
      <c r="S152" s="2"/>
      <c r="T152" s="2"/>
    </row>
    <row r="153" ht="13.55" customHeight="1">
      <c r="A153" s="28"/>
      <c r="B153" t="s" s="30">
        <v>14</v>
      </c>
      <c r="C153" s="29"/>
      <c r="D153" s="29"/>
      <c r="E153" s="32"/>
      <c r="F153" s="2"/>
      <c r="G153" s="28"/>
      <c r="H153" t="s" s="30">
        <v>14</v>
      </c>
      <c r="I153" s="33">
        <v>712</v>
      </c>
      <c r="J153" s="33">
        <v>5</v>
      </c>
      <c r="K153" s="32"/>
      <c r="L153" t="s" s="4">
        <v>14</v>
      </c>
      <c r="M153" s="7">
        <v>685</v>
      </c>
      <c r="N153" s="7">
        <v>5</v>
      </c>
      <c r="O153" s="2"/>
      <c r="P153" t="s" s="4">
        <v>14</v>
      </c>
      <c r="Q153" s="7">
        <v>1191</v>
      </c>
      <c r="R153" s="6">
        <v>182</v>
      </c>
      <c r="S153" s="2"/>
      <c r="T153" s="2"/>
    </row>
    <row r="154" ht="13.55" customHeight="1">
      <c r="A154" s="28"/>
      <c r="B154" t="s" s="30">
        <v>16</v>
      </c>
      <c r="C154" s="29"/>
      <c r="D154" s="29"/>
      <c r="E154" s="32"/>
      <c r="F154" s="2"/>
      <c r="G154" s="28"/>
      <c r="H154" t="s" s="30">
        <v>16</v>
      </c>
      <c r="I154" s="33">
        <v>756</v>
      </c>
      <c r="J154" s="33">
        <v>1</v>
      </c>
      <c r="K154" s="32"/>
      <c r="L154" t="s" s="4">
        <v>16</v>
      </c>
      <c r="M154" s="7">
        <v>750</v>
      </c>
      <c r="N154" s="7">
        <v>19</v>
      </c>
      <c r="O154" s="2"/>
      <c r="P154" t="s" s="4">
        <v>16</v>
      </c>
      <c r="Q154" s="7">
        <v>1344</v>
      </c>
      <c r="R154" s="6">
        <v>188</v>
      </c>
      <c r="S154" s="2"/>
      <c r="T154" s="2"/>
    </row>
    <row r="155" ht="13.55" customHeight="1">
      <c r="A155" s="28"/>
      <c r="B155" t="s" s="30">
        <v>18</v>
      </c>
      <c r="C155" s="29"/>
      <c r="D155" s="29"/>
      <c r="E155" s="32"/>
      <c r="F155" s="2"/>
      <c r="G155" s="28"/>
      <c r="H155" t="s" s="30">
        <v>18</v>
      </c>
      <c r="I155" s="33">
        <v>765</v>
      </c>
      <c r="J155" s="33">
        <v>14</v>
      </c>
      <c r="K155" s="32"/>
      <c r="L155" t="s" s="4">
        <v>18</v>
      </c>
      <c r="M155" s="7">
        <v>722</v>
      </c>
      <c r="N155" s="7">
        <v>27</v>
      </c>
      <c r="O155" s="2"/>
      <c r="P155" t="s" s="4">
        <v>18</v>
      </c>
      <c r="Q155" s="7">
        <v>1360</v>
      </c>
      <c r="R155" s="6">
        <v>272</v>
      </c>
      <c r="S155" s="2"/>
      <c r="T155" s="2"/>
    </row>
    <row r="156" ht="13.55" customHeight="1">
      <c r="A156" s="28"/>
      <c r="B156" t="s" s="30">
        <v>20</v>
      </c>
      <c r="C156" s="29"/>
      <c r="D156" s="29"/>
      <c r="E156" s="32"/>
      <c r="F156" s="2"/>
      <c r="G156" s="28"/>
      <c r="H156" t="s" s="30">
        <v>20</v>
      </c>
      <c r="I156" s="33">
        <v>681</v>
      </c>
      <c r="J156" s="33">
        <v>10</v>
      </c>
      <c r="K156" s="32"/>
      <c r="L156" t="s" s="4">
        <v>20</v>
      </c>
      <c r="M156" s="7">
        <v>691</v>
      </c>
      <c r="N156" s="7">
        <v>35</v>
      </c>
      <c r="O156" s="2"/>
      <c r="P156" t="s" s="4">
        <v>20</v>
      </c>
      <c r="Q156" s="7">
        <v>1167</v>
      </c>
      <c r="R156" s="6">
        <v>226</v>
      </c>
      <c r="S156" s="2"/>
      <c r="T156" s="2"/>
    </row>
    <row r="157" ht="13.55" customHeight="1">
      <c r="A157" s="28"/>
      <c r="B157" t="s" s="30">
        <v>22</v>
      </c>
      <c r="C157" s="29"/>
      <c r="D157" s="29"/>
      <c r="E157" s="32"/>
      <c r="F157" s="2"/>
      <c r="G157" s="28"/>
      <c r="H157" t="s" s="30">
        <v>22</v>
      </c>
      <c r="I157" s="33">
        <v>634</v>
      </c>
      <c r="J157" s="33">
        <v>13</v>
      </c>
      <c r="K157" s="32"/>
      <c r="L157" t="s" s="4">
        <v>22</v>
      </c>
      <c r="M157" s="7">
        <v>557</v>
      </c>
      <c r="N157" s="7">
        <v>4</v>
      </c>
      <c r="O157" s="2"/>
      <c r="P157" t="s" s="4">
        <v>22</v>
      </c>
      <c r="Q157" s="7">
        <v>1072</v>
      </c>
      <c r="R157" s="6">
        <v>226</v>
      </c>
      <c r="S157" s="2"/>
      <c r="T157" s="2"/>
    </row>
    <row r="158" ht="13.55" customHeight="1">
      <c r="A158" s="28"/>
      <c r="B158" t="s" s="30">
        <v>24</v>
      </c>
      <c r="C158" s="29"/>
      <c r="D158" s="29"/>
      <c r="E158" s="32"/>
      <c r="F158" s="2"/>
      <c r="G158" s="28"/>
      <c r="H158" t="s" s="30">
        <v>24</v>
      </c>
      <c r="I158" s="33">
        <v>596</v>
      </c>
      <c r="J158" s="33">
        <v>17</v>
      </c>
      <c r="K158" s="32"/>
      <c r="L158" t="s" s="4">
        <v>24</v>
      </c>
      <c r="M158" s="7">
        <v>592</v>
      </c>
      <c r="N158" s="7">
        <v>9</v>
      </c>
      <c r="O158" s="2"/>
      <c r="P158" t="s" s="4">
        <v>24</v>
      </c>
      <c r="Q158" s="7">
        <v>893</v>
      </c>
      <c r="R158" s="6">
        <v>75</v>
      </c>
      <c r="S158" s="2"/>
      <c r="T158" s="2"/>
    </row>
    <row r="159" ht="13.55" customHeight="1">
      <c r="A159" s="28"/>
      <c r="B159" t="s" s="30">
        <v>25</v>
      </c>
      <c r="C159" s="29"/>
      <c r="D159" s="29"/>
      <c r="E159" s="32"/>
      <c r="F159" s="2"/>
      <c r="G159" s="28"/>
      <c r="H159" t="s" s="30">
        <v>25</v>
      </c>
      <c r="I159" s="29"/>
      <c r="J159" s="29"/>
      <c r="K159" s="32"/>
      <c r="L159" t="s" s="10">
        <v>25</v>
      </c>
      <c r="M159" s="7">
        <v>637</v>
      </c>
      <c r="N159" s="7">
        <v>14</v>
      </c>
      <c r="O159" s="2"/>
      <c r="P159" t="s" s="10">
        <v>25</v>
      </c>
      <c r="Q159" s="7">
        <v>824</v>
      </c>
      <c r="R159" s="6">
        <v>117</v>
      </c>
      <c r="S159" s="2"/>
      <c r="T159" s="2"/>
    </row>
    <row r="160" ht="13.55" customHeight="1">
      <c r="A160" s="28"/>
      <c r="B160" t="s" s="30">
        <v>27</v>
      </c>
      <c r="C160" s="29"/>
      <c r="D160" s="29"/>
      <c r="E160" s="32"/>
      <c r="F160" s="2"/>
      <c r="G160" s="28"/>
      <c r="H160" t="s" s="30">
        <v>27</v>
      </c>
      <c r="I160" s="29"/>
      <c r="J160" s="29"/>
      <c r="K160" s="43"/>
      <c r="L160" t="s" s="35">
        <v>27</v>
      </c>
      <c r="M160" s="36">
        <f>SUM(M148:M159)</f>
        <v>7481</v>
      </c>
      <c r="N160" s="7">
        <f>SUM(N148:N159)</f>
        <v>185</v>
      </c>
      <c r="O160" s="37">
        <v>0.0247</v>
      </c>
      <c r="P160" t="s" s="35">
        <v>27</v>
      </c>
      <c r="Q160" s="36">
        <f>SUM(Q148:Q159)</f>
        <v>12655</v>
      </c>
      <c r="R160" s="6">
        <f>SUM(R148:R159)</f>
        <v>1580</v>
      </c>
      <c r="S160" s="7">
        <v>12.48</v>
      </c>
      <c r="T160" s="2"/>
    </row>
    <row r="161" ht="13.55" customHeight="1">
      <c r="A161" s="2"/>
      <c r="B161" s="21"/>
      <c r="C161" s="21"/>
      <c r="D161" s="21"/>
      <c r="E161" s="2"/>
      <c r="F161" s="2"/>
      <c r="G161" s="2"/>
      <c r="H161" s="21"/>
      <c r="I161" s="21"/>
      <c r="J161" s="21"/>
      <c r="K161" s="2"/>
      <c r="L161" s="21"/>
      <c r="M161" s="2"/>
      <c r="N161" s="2"/>
      <c r="O161" s="2"/>
      <c r="P161" s="21"/>
      <c r="Q161" s="2"/>
      <c r="R161" s="3"/>
      <c r="S161" s="2"/>
      <c r="T161" s="2"/>
    </row>
    <row r="162" ht="13.55" customHeight="1">
      <c r="A162" s="2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2"/>
      <c r="P162" s="2"/>
      <c r="Q162" s="2"/>
      <c r="R162" s="3"/>
      <c r="S162" s="2"/>
      <c r="T162" s="2"/>
    </row>
    <row r="163" ht="13.55" customHeight="1">
      <c r="A163" s="28"/>
      <c r="B163" s="29"/>
      <c r="C163" t="s" s="30">
        <v>51</v>
      </c>
      <c r="D163" s="29"/>
      <c r="E163" s="29"/>
      <c r="F163" s="29"/>
      <c r="G163" s="29"/>
      <c r="H163" s="29"/>
      <c r="I163" t="s" s="30">
        <v>52</v>
      </c>
      <c r="J163" s="29"/>
      <c r="K163" s="29"/>
      <c r="L163" s="29"/>
      <c r="M163" t="s" s="30">
        <v>53</v>
      </c>
      <c r="N163" s="29"/>
      <c r="O163" s="32"/>
      <c r="P163" s="2"/>
      <c r="Q163" s="2"/>
      <c r="R163" s="3"/>
      <c r="S163" s="2"/>
      <c r="T163" s="2"/>
    </row>
    <row r="164" ht="13.55" customHeight="1">
      <c r="A164" s="28"/>
      <c r="B164" t="s" s="30">
        <v>4</v>
      </c>
      <c r="C164" s="29"/>
      <c r="D164" s="29"/>
      <c r="E164" s="29"/>
      <c r="F164" s="29"/>
      <c r="G164" s="29"/>
      <c r="H164" t="s" s="30">
        <v>4</v>
      </c>
      <c r="I164" s="29"/>
      <c r="J164" s="29"/>
      <c r="K164" s="29"/>
      <c r="L164" t="s" s="30">
        <v>4</v>
      </c>
      <c r="M164" s="29"/>
      <c r="N164" s="29"/>
      <c r="O164" s="32"/>
      <c r="P164" s="2"/>
      <c r="Q164" s="2"/>
      <c r="R164" s="3"/>
      <c r="S164" s="2"/>
      <c r="T164" s="2"/>
    </row>
    <row r="165" ht="13.55" customHeight="1">
      <c r="A165" s="28"/>
      <c r="B165" t="s" s="30">
        <v>6</v>
      </c>
      <c r="C165" s="29"/>
      <c r="D165" s="29"/>
      <c r="E165" s="29"/>
      <c r="F165" s="29"/>
      <c r="G165" s="29"/>
      <c r="H165" t="s" s="30">
        <v>6</v>
      </c>
      <c r="I165" s="29"/>
      <c r="J165" s="29"/>
      <c r="K165" s="29"/>
      <c r="L165" t="s" s="30">
        <v>6</v>
      </c>
      <c r="M165" s="29"/>
      <c r="N165" s="29"/>
      <c r="O165" s="32"/>
      <c r="P165" s="2"/>
      <c r="Q165" s="2"/>
      <c r="R165" s="3"/>
      <c r="S165" s="2"/>
      <c r="T165" s="2"/>
    </row>
    <row r="166" ht="13.55" customHeight="1">
      <c r="A166" s="28"/>
      <c r="B166" t="s" s="30">
        <v>8</v>
      </c>
      <c r="C166" s="33">
        <v>702</v>
      </c>
      <c r="D166" s="33">
        <v>26</v>
      </c>
      <c r="E166" s="29"/>
      <c r="F166" s="29"/>
      <c r="G166" s="29"/>
      <c r="H166" t="s" s="30">
        <v>8</v>
      </c>
      <c r="I166" s="29"/>
      <c r="J166" s="29"/>
      <c r="K166" s="29"/>
      <c r="L166" t="s" s="30">
        <v>8</v>
      </c>
      <c r="M166" s="29"/>
      <c r="N166" s="29"/>
      <c r="O166" s="32"/>
      <c r="P166" s="2"/>
      <c r="Q166" s="2"/>
      <c r="R166" s="3"/>
      <c r="S166" s="2"/>
      <c r="T166" s="2"/>
    </row>
    <row r="167" ht="13.55" customHeight="1">
      <c r="A167" s="28"/>
      <c r="B167" t="s" s="30">
        <v>10</v>
      </c>
      <c r="C167" s="33">
        <v>725</v>
      </c>
      <c r="D167" s="33">
        <v>49</v>
      </c>
      <c r="E167" s="29"/>
      <c r="F167" s="29"/>
      <c r="G167" s="29"/>
      <c r="H167" t="s" s="30">
        <v>10</v>
      </c>
      <c r="I167" s="33">
        <v>265</v>
      </c>
      <c r="J167" s="33">
        <v>11</v>
      </c>
      <c r="K167" s="29"/>
      <c r="L167" t="s" s="30">
        <v>10</v>
      </c>
      <c r="M167" s="29"/>
      <c r="N167" s="29"/>
      <c r="O167" s="32"/>
      <c r="P167" s="2"/>
      <c r="Q167" s="2"/>
      <c r="R167" s="3"/>
      <c r="S167" s="2"/>
      <c r="T167" s="2"/>
    </row>
    <row r="168" ht="13.55" customHeight="1">
      <c r="A168" s="28"/>
      <c r="B168" t="s" s="30">
        <v>12</v>
      </c>
      <c r="C168" s="29"/>
      <c r="D168" s="29"/>
      <c r="E168" s="29"/>
      <c r="F168" s="29"/>
      <c r="G168" s="29"/>
      <c r="H168" t="s" s="30">
        <v>12</v>
      </c>
      <c r="I168" s="33">
        <v>370</v>
      </c>
      <c r="J168" s="33">
        <v>16</v>
      </c>
      <c r="K168" s="29"/>
      <c r="L168" t="s" s="30">
        <v>12</v>
      </c>
      <c r="M168" s="33">
        <v>250</v>
      </c>
      <c r="N168" s="33">
        <v>9</v>
      </c>
      <c r="O168" s="32"/>
      <c r="P168" s="2"/>
      <c r="Q168" s="2"/>
      <c r="R168" s="3"/>
      <c r="S168" s="2"/>
      <c r="T168" s="2"/>
    </row>
    <row r="169" ht="13.55" customHeight="1">
      <c r="A169" s="28"/>
      <c r="B169" t="s" s="30">
        <v>14</v>
      </c>
      <c r="C169" s="29"/>
      <c r="D169" s="29"/>
      <c r="E169" s="29"/>
      <c r="F169" s="29"/>
      <c r="G169" s="29"/>
      <c r="H169" t="s" s="30">
        <v>14</v>
      </c>
      <c r="I169" s="33">
        <v>328</v>
      </c>
      <c r="J169" s="33">
        <v>10</v>
      </c>
      <c r="K169" s="29"/>
      <c r="L169" t="s" s="30">
        <v>14</v>
      </c>
      <c r="M169" s="29"/>
      <c r="N169" s="29"/>
      <c r="O169" s="32"/>
      <c r="P169" s="2"/>
      <c r="Q169" s="2"/>
      <c r="R169" s="3"/>
      <c r="S169" s="2"/>
      <c r="T169" s="2"/>
    </row>
    <row r="170" ht="13.55" customHeight="1">
      <c r="A170" s="28"/>
      <c r="B170" t="s" s="30">
        <v>16</v>
      </c>
      <c r="C170" s="29"/>
      <c r="D170" s="29"/>
      <c r="E170" s="29"/>
      <c r="F170" s="29"/>
      <c r="G170" s="29"/>
      <c r="H170" t="s" s="30">
        <v>16</v>
      </c>
      <c r="I170" s="29"/>
      <c r="J170" s="29"/>
      <c r="K170" s="29"/>
      <c r="L170" t="s" s="30">
        <v>16</v>
      </c>
      <c r="M170" s="29"/>
      <c r="N170" s="29"/>
      <c r="O170" s="32"/>
      <c r="P170" s="2"/>
      <c r="Q170" s="2"/>
      <c r="R170" s="3"/>
      <c r="S170" s="2"/>
      <c r="T170" s="2"/>
    </row>
    <row r="171" ht="13.55" customHeight="1">
      <c r="A171" s="28"/>
      <c r="B171" t="s" s="30">
        <v>18</v>
      </c>
      <c r="C171" s="29"/>
      <c r="D171" s="29"/>
      <c r="E171" s="29"/>
      <c r="F171" s="29"/>
      <c r="G171" s="29"/>
      <c r="H171" t="s" s="30">
        <v>18</v>
      </c>
      <c r="I171" s="29"/>
      <c r="J171" s="29"/>
      <c r="K171" s="29"/>
      <c r="L171" t="s" s="30">
        <v>18</v>
      </c>
      <c r="M171" s="29"/>
      <c r="N171" s="29"/>
      <c r="O171" s="32"/>
      <c r="P171" s="2"/>
      <c r="Q171" s="2"/>
      <c r="R171" s="3"/>
      <c r="S171" s="2"/>
      <c r="T171" s="2"/>
    </row>
    <row r="172" ht="13.55" customHeight="1">
      <c r="A172" s="28"/>
      <c r="B172" t="s" s="30">
        <v>20</v>
      </c>
      <c r="C172" s="33">
        <v>773</v>
      </c>
      <c r="D172" s="33">
        <v>39</v>
      </c>
      <c r="E172" s="29"/>
      <c r="F172" s="29"/>
      <c r="G172" s="29"/>
      <c r="H172" t="s" s="30">
        <v>20</v>
      </c>
      <c r="I172" s="29"/>
      <c r="J172" s="29"/>
      <c r="K172" s="29"/>
      <c r="L172" t="s" s="30">
        <v>20</v>
      </c>
      <c r="M172" s="33">
        <v>324</v>
      </c>
      <c r="N172" s="33">
        <v>14</v>
      </c>
      <c r="O172" s="32"/>
      <c r="P172" s="2"/>
      <c r="Q172" s="2"/>
      <c r="R172" s="3"/>
      <c r="S172" s="2"/>
      <c r="T172" s="2"/>
    </row>
    <row r="173" ht="13.55" customHeight="1">
      <c r="A173" s="28"/>
      <c r="B173" t="s" s="30">
        <v>22</v>
      </c>
      <c r="C173" s="33">
        <v>640</v>
      </c>
      <c r="D173" s="33">
        <v>31</v>
      </c>
      <c r="E173" s="29"/>
      <c r="F173" s="29"/>
      <c r="G173" s="29"/>
      <c r="H173" t="s" s="30">
        <v>22</v>
      </c>
      <c r="I173" s="33">
        <v>311</v>
      </c>
      <c r="J173" s="33">
        <v>3</v>
      </c>
      <c r="K173" s="29"/>
      <c r="L173" t="s" s="30">
        <v>22</v>
      </c>
      <c r="M173" s="29"/>
      <c r="N173" s="29"/>
      <c r="O173" s="32"/>
      <c r="P173" s="2"/>
      <c r="Q173" s="2"/>
      <c r="R173" s="3"/>
      <c r="S173" s="2"/>
      <c r="T173" s="2"/>
    </row>
    <row r="174" ht="13.55" customHeight="1">
      <c r="A174" s="28"/>
      <c r="B174" t="s" s="30">
        <v>24</v>
      </c>
      <c r="C174" s="29"/>
      <c r="D174" s="29"/>
      <c r="E174" s="29"/>
      <c r="F174" s="29"/>
      <c r="G174" s="29"/>
      <c r="H174" t="s" s="30">
        <v>24</v>
      </c>
      <c r="I174" s="33">
        <v>247</v>
      </c>
      <c r="J174" s="33">
        <v>18</v>
      </c>
      <c r="K174" s="29"/>
      <c r="L174" t="s" s="30">
        <v>24</v>
      </c>
      <c r="M174" s="29"/>
      <c r="N174" s="29"/>
      <c r="O174" s="32"/>
      <c r="P174" s="2"/>
      <c r="Q174" s="2"/>
      <c r="R174" s="3"/>
      <c r="S174" s="2"/>
      <c r="T174" s="2"/>
    </row>
    <row r="175" ht="13.55" customHeight="1">
      <c r="A175" s="28"/>
      <c r="B175" t="s" s="30">
        <v>25</v>
      </c>
      <c r="C175" s="29"/>
      <c r="D175" s="29"/>
      <c r="E175" s="29"/>
      <c r="F175" s="29"/>
      <c r="G175" s="29"/>
      <c r="H175" t="s" s="30">
        <v>25</v>
      </c>
      <c r="I175" s="29"/>
      <c r="J175" s="29"/>
      <c r="K175" s="29"/>
      <c r="L175" t="s" s="30">
        <v>25</v>
      </c>
      <c r="M175" s="29"/>
      <c r="N175" s="29"/>
      <c r="O175" s="32"/>
      <c r="P175" s="2"/>
      <c r="Q175" s="2"/>
      <c r="R175" s="3"/>
      <c r="S175" s="2"/>
      <c r="T175" s="2"/>
    </row>
    <row r="176" ht="13.55" customHeight="1">
      <c r="A176" s="28"/>
      <c r="B176" t="s" s="44">
        <v>27</v>
      </c>
      <c r="C176" s="45"/>
      <c r="D176" s="45"/>
      <c r="E176" s="45"/>
      <c r="F176" s="45"/>
      <c r="G176" s="45"/>
      <c r="H176" t="s" s="44">
        <v>27</v>
      </c>
      <c r="I176" s="45"/>
      <c r="J176" s="45"/>
      <c r="K176" s="45"/>
      <c r="L176" t="s" s="44">
        <v>27</v>
      </c>
      <c r="M176" s="45"/>
      <c r="N176" s="45"/>
      <c r="O176" s="32"/>
      <c r="P176" s="2"/>
      <c r="Q176" s="2"/>
      <c r="R176" s="3"/>
      <c r="S176" s="2"/>
      <c r="T176" s="2"/>
    </row>
  </sheetData>
  <mergeCells count="1">
    <mergeCell ref="R8:R10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